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I:\Dropbox\Dropbox\WIP\Shammas Rational Polynomials\"/>
    </mc:Choice>
  </mc:AlternateContent>
  <xr:revisionPtr revIDLastSave="0" documentId="13_ncr:1_{1DC14554-4C2A-4EB4-8F06-E8480A39D4A4}" xr6:coauthVersionLast="47" xr6:coauthVersionMax="47" xr10:uidLastSave="{00000000-0000-0000-0000-000000000000}"/>
  <bookViews>
    <workbookView xWindow="28680" yWindow="-120" windowWidth="29040" windowHeight="16440" activeTab="1" xr2:uid="{00000000-000D-0000-FFFF-FFFF00000000}"/>
  </bookViews>
  <sheets>
    <sheet name="Poly 7" sheetId="1" r:id="rId1"/>
    <sheet name="Poly 7 RSP" sheetId="3" r:id="rId2"/>
    <sheet name="Poly 7 RRSP" sheetId="4" r:id="rId3"/>
    <sheet name="Poly 7 SRSP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5" l="1"/>
  <c r="E3" i="5"/>
  <c r="F3" i="5"/>
  <c r="G3" i="5"/>
  <c r="H3" i="5"/>
  <c r="I3" i="5"/>
  <c r="D4" i="5"/>
  <c r="E4" i="5"/>
  <c r="F4" i="5"/>
  <c r="G4" i="5"/>
  <c r="H4" i="5"/>
  <c r="I4" i="5"/>
  <c r="D5" i="5"/>
  <c r="E5" i="5"/>
  <c r="F5" i="5"/>
  <c r="G5" i="5"/>
  <c r="H5" i="5"/>
  <c r="I5" i="5"/>
  <c r="D6" i="5"/>
  <c r="E6" i="5"/>
  <c r="F6" i="5"/>
  <c r="G6" i="5"/>
  <c r="H6" i="5"/>
  <c r="I6" i="5"/>
  <c r="D7" i="5"/>
  <c r="E7" i="5"/>
  <c r="F7" i="5"/>
  <c r="G7" i="5"/>
  <c r="H7" i="5"/>
  <c r="I7" i="5"/>
  <c r="D8" i="5"/>
  <c r="E8" i="5"/>
  <c r="F8" i="5"/>
  <c r="G8" i="5"/>
  <c r="H8" i="5"/>
  <c r="I8" i="5"/>
  <c r="D9" i="5"/>
  <c r="E9" i="5"/>
  <c r="F9" i="5"/>
  <c r="G9" i="5"/>
  <c r="H9" i="5"/>
  <c r="I9" i="5"/>
  <c r="D10" i="5"/>
  <c r="E10" i="5"/>
  <c r="F10" i="5"/>
  <c r="G10" i="5"/>
  <c r="H10" i="5"/>
  <c r="I10" i="5"/>
  <c r="D11" i="5"/>
  <c r="E11" i="5"/>
  <c r="F11" i="5"/>
  <c r="G11" i="5"/>
  <c r="H11" i="5"/>
  <c r="I11" i="5"/>
  <c r="D12" i="5"/>
  <c r="E12" i="5"/>
  <c r="F12" i="5"/>
  <c r="G12" i="5"/>
  <c r="H12" i="5"/>
  <c r="I12" i="5"/>
  <c r="D13" i="5"/>
  <c r="E13" i="5"/>
  <c r="F13" i="5"/>
  <c r="G13" i="5"/>
  <c r="H13" i="5"/>
  <c r="I13" i="5"/>
  <c r="D14" i="5"/>
  <c r="E14" i="5"/>
  <c r="F14" i="5"/>
  <c r="G14" i="5"/>
  <c r="H14" i="5"/>
  <c r="I14" i="5"/>
  <c r="D15" i="5"/>
  <c r="E15" i="5"/>
  <c r="F15" i="5"/>
  <c r="G15" i="5"/>
  <c r="H15" i="5"/>
  <c r="I15" i="5"/>
  <c r="D16" i="5"/>
  <c r="E16" i="5"/>
  <c r="F16" i="5"/>
  <c r="G16" i="5"/>
  <c r="H16" i="5"/>
  <c r="I16" i="5"/>
  <c r="D17" i="5"/>
  <c r="E17" i="5"/>
  <c r="F17" i="5"/>
  <c r="G17" i="5"/>
  <c r="H17" i="5"/>
  <c r="I17" i="5"/>
  <c r="D18" i="5"/>
  <c r="E18" i="5"/>
  <c r="F18" i="5"/>
  <c r="G18" i="5"/>
  <c r="H18" i="5"/>
  <c r="I18" i="5"/>
  <c r="D19" i="5"/>
  <c r="E19" i="5"/>
  <c r="F19" i="5"/>
  <c r="G19" i="5"/>
  <c r="H19" i="5"/>
  <c r="I19" i="5"/>
  <c r="D20" i="5"/>
  <c r="E20" i="5"/>
  <c r="F20" i="5"/>
  <c r="G20" i="5"/>
  <c r="H20" i="5"/>
  <c r="I20" i="5"/>
  <c r="D21" i="5"/>
  <c r="E21" i="5"/>
  <c r="F21" i="5"/>
  <c r="G21" i="5"/>
  <c r="H21" i="5"/>
  <c r="I21" i="5"/>
  <c r="D22" i="5"/>
  <c r="E22" i="5"/>
  <c r="F22" i="5"/>
  <c r="G22" i="5"/>
  <c r="H22" i="5"/>
  <c r="I22" i="5"/>
  <c r="D23" i="5"/>
  <c r="E23" i="5"/>
  <c r="F23" i="5"/>
  <c r="G23" i="5"/>
  <c r="H23" i="5"/>
  <c r="I23" i="5"/>
  <c r="D24" i="5"/>
  <c r="E24" i="5"/>
  <c r="F24" i="5"/>
  <c r="G24" i="5"/>
  <c r="H24" i="5"/>
  <c r="I24" i="5"/>
  <c r="D25" i="5"/>
  <c r="E25" i="5"/>
  <c r="F25" i="5"/>
  <c r="G25" i="5"/>
  <c r="H25" i="5"/>
  <c r="I25" i="5"/>
  <c r="D26" i="5"/>
  <c r="E26" i="5"/>
  <c r="F26" i="5"/>
  <c r="G26" i="5"/>
  <c r="H26" i="5"/>
  <c r="I26" i="5"/>
  <c r="D27" i="5"/>
  <c r="E27" i="5"/>
  <c r="F27" i="5"/>
  <c r="G27" i="5"/>
  <c r="H27" i="5"/>
  <c r="I27" i="5"/>
  <c r="D28" i="5"/>
  <c r="E28" i="5"/>
  <c r="F28" i="5"/>
  <c r="G28" i="5"/>
  <c r="H28" i="5"/>
  <c r="I28" i="5"/>
  <c r="D29" i="5"/>
  <c r="E29" i="5"/>
  <c r="F29" i="5"/>
  <c r="G29" i="5"/>
  <c r="H29" i="5"/>
  <c r="I29" i="5"/>
  <c r="D30" i="5"/>
  <c r="E30" i="5"/>
  <c r="F30" i="5"/>
  <c r="G30" i="5"/>
  <c r="H30" i="5"/>
  <c r="I30" i="5"/>
  <c r="D31" i="5"/>
  <c r="E31" i="5"/>
  <c r="F31" i="5"/>
  <c r="G31" i="5"/>
  <c r="H31" i="5"/>
  <c r="I31" i="5"/>
  <c r="D32" i="5"/>
  <c r="E32" i="5"/>
  <c r="F32" i="5"/>
  <c r="G32" i="5"/>
  <c r="H32" i="5"/>
  <c r="I32" i="5"/>
  <c r="D33" i="5"/>
  <c r="E33" i="5"/>
  <c r="F33" i="5"/>
  <c r="G33" i="5"/>
  <c r="H33" i="5"/>
  <c r="I33" i="5"/>
  <c r="D34" i="5"/>
  <c r="E34" i="5"/>
  <c r="F34" i="5"/>
  <c r="G34" i="5"/>
  <c r="H34" i="5"/>
  <c r="I34" i="5"/>
  <c r="D35" i="5"/>
  <c r="E35" i="5"/>
  <c r="F35" i="5"/>
  <c r="G35" i="5"/>
  <c r="H35" i="5"/>
  <c r="I35" i="5"/>
  <c r="D36" i="5"/>
  <c r="E36" i="5"/>
  <c r="F36" i="5"/>
  <c r="G36" i="5"/>
  <c r="H36" i="5"/>
  <c r="I36" i="5"/>
  <c r="D37" i="5"/>
  <c r="E37" i="5"/>
  <c r="F37" i="5"/>
  <c r="G37" i="5"/>
  <c r="H37" i="5"/>
  <c r="I37" i="5"/>
  <c r="D38" i="5"/>
  <c r="E38" i="5"/>
  <c r="F38" i="5"/>
  <c r="G38" i="5"/>
  <c r="H38" i="5"/>
  <c r="I38" i="5"/>
  <c r="D39" i="5"/>
  <c r="E39" i="5"/>
  <c r="F39" i="5"/>
  <c r="G39" i="5"/>
  <c r="H39" i="5"/>
  <c r="I39" i="5"/>
  <c r="D40" i="5"/>
  <c r="E40" i="5"/>
  <c r="F40" i="5"/>
  <c r="G40" i="5"/>
  <c r="H40" i="5"/>
  <c r="I40" i="5"/>
  <c r="D41" i="5"/>
  <c r="E41" i="5"/>
  <c r="F41" i="5"/>
  <c r="G41" i="5"/>
  <c r="H41" i="5"/>
  <c r="I41" i="5"/>
  <c r="D42" i="5"/>
  <c r="E42" i="5"/>
  <c r="F42" i="5"/>
  <c r="G42" i="5"/>
  <c r="H42" i="5"/>
  <c r="I42" i="5"/>
  <c r="D43" i="5"/>
  <c r="E43" i="5"/>
  <c r="F43" i="5"/>
  <c r="G43" i="5"/>
  <c r="H43" i="5"/>
  <c r="I43" i="5"/>
  <c r="D44" i="5"/>
  <c r="E44" i="5"/>
  <c r="F44" i="5"/>
  <c r="G44" i="5"/>
  <c r="H44" i="5"/>
  <c r="I44" i="5"/>
  <c r="D45" i="5"/>
  <c r="E45" i="5"/>
  <c r="F45" i="5"/>
  <c r="G45" i="5"/>
  <c r="H45" i="5"/>
  <c r="I45" i="5"/>
  <c r="D46" i="5"/>
  <c r="E46" i="5"/>
  <c r="F46" i="5"/>
  <c r="G46" i="5"/>
  <c r="H46" i="5"/>
  <c r="I46" i="5"/>
  <c r="D47" i="5"/>
  <c r="E47" i="5"/>
  <c r="F47" i="5"/>
  <c r="G47" i="5"/>
  <c r="H47" i="5"/>
  <c r="I47" i="5"/>
  <c r="D48" i="5"/>
  <c r="E48" i="5"/>
  <c r="F48" i="5"/>
  <c r="G48" i="5"/>
  <c r="H48" i="5"/>
  <c r="I48" i="5"/>
  <c r="D49" i="5"/>
  <c r="E49" i="5"/>
  <c r="F49" i="5"/>
  <c r="G49" i="5"/>
  <c r="H49" i="5"/>
  <c r="I49" i="5"/>
  <c r="D50" i="5"/>
  <c r="E50" i="5"/>
  <c r="F50" i="5"/>
  <c r="G50" i="5"/>
  <c r="H50" i="5"/>
  <c r="I50" i="5"/>
  <c r="D51" i="5"/>
  <c r="E51" i="5"/>
  <c r="F51" i="5"/>
  <c r="G51" i="5"/>
  <c r="H51" i="5"/>
  <c r="I51" i="5"/>
  <c r="D52" i="5"/>
  <c r="E52" i="5"/>
  <c r="F52" i="5"/>
  <c r="G52" i="5"/>
  <c r="H52" i="5"/>
  <c r="I52" i="5"/>
  <c r="D53" i="5"/>
  <c r="E53" i="5"/>
  <c r="F53" i="5"/>
  <c r="G53" i="5"/>
  <c r="H53" i="5"/>
  <c r="I53" i="5"/>
  <c r="D54" i="5"/>
  <c r="E54" i="5"/>
  <c r="F54" i="5"/>
  <c r="G54" i="5"/>
  <c r="H54" i="5"/>
  <c r="I54" i="5"/>
  <c r="D55" i="5"/>
  <c r="E55" i="5"/>
  <c r="F55" i="5"/>
  <c r="G55" i="5"/>
  <c r="H55" i="5"/>
  <c r="I55" i="5"/>
  <c r="D56" i="5"/>
  <c r="E56" i="5"/>
  <c r="F56" i="5"/>
  <c r="G56" i="5"/>
  <c r="H56" i="5"/>
  <c r="I56" i="5"/>
  <c r="D57" i="5"/>
  <c r="E57" i="5"/>
  <c r="F57" i="5"/>
  <c r="G57" i="5"/>
  <c r="H57" i="5"/>
  <c r="I57" i="5"/>
  <c r="D58" i="5"/>
  <c r="E58" i="5"/>
  <c r="F58" i="5"/>
  <c r="G58" i="5"/>
  <c r="H58" i="5"/>
  <c r="I58" i="5"/>
  <c r="D59" i="5"/>
  <c r="E59" i="5"/>
  <c r="F59" i="5"/>
  <c r="G59" i="5"/>
  <c r="H59" i="5"/>
  <c r="I59" i="5"/>
  <c r="D60" i="5"/>
  <c r="E60" i="5"/>
  <c r="F60" i="5"/>
  <c r="G60" i="5"/>
  <c r="H60" i="5"/>
  <c r="I60" i="5"/>
  <c r="D61" i="5"/>
  <c r="E61" i="5"/>
  <c r="F61" i="5"/>
  <c r="G61" i="5"/>
  <c r="H61" i="5"/>
  <c r="I61" i="5"/>
  <c r="D62" i="5"/>
  <c r="E62" i="5"/>
  <c r="F62" i="5"/>
  <c r="G62" i="5"/>
  <c r="H62" i="5"/>
  <c r="I62" i="5"/>
  <c r="D63" i="5"/>
  <c r="E63" i="5"/>
  <c r="F63" i="5"/>
  <c r="G63" i="5"/>
  <c r="H63" i="5"/>
  <c r="I63" i="5"/>
  <c r="D64" i="5"/>
  <c r="E64" i="5"/>
  <c r="F64" i="5"/>
  <c r="G64" i="5"/>
  <c r="H64" i="5"/>
  <c r="I64" i="5"/>
  <c r="D65" i="5"/>
  <c r="E65" i="5"/>
  <c r="F65" i="5"/>
  <c r="G65" i="5"/>
  <c r="H65" i="5"/>
  <c r="I65" i="5"/>
  <c r="D66" i="5"/>
  <c r="E66" i="5"/>
  <c r="F66" i="5"/>
  <c r="G66" i="5"/>
  <c r="H66" i="5"/>
  <c r="I66" i="5"/>
  <c r="D67" i="5"/>
  <c r="E67" i="5"/>
  <c r="F67" i="5"/>
  <c r="G67" i="5"/>
  <c r="H67" i="5"/>
  <c r="I67" i="5"/>
  <c r="D68" i="5"/>
  <c r="E68" i="5"/>
  <c r="F68" i="5"/>
  <c r="G68" i="5"/>
  <c r="H68" i="5"/>
  <c r="I68" i="5"/>
  <c r="D69" i="5"/>
  <c r="E69" i="5"/>
  <c r="F69" i="5"/>
  <c r="G69" i="5"/>
  <c r="H69" i="5"/>
  <c r="I69" i="5"/>
  <c r="D70" i="5"/>
  <c r="E70" i="5"/>
  <c r="F70" i="5"/>
  <c r="G70" i="5"/>
  <c r="H70" i="5"/>
  <c r="I70" i="5"/>
  <c r="D71" i="5"/>
  <c r="E71" i="5"/>
  <c r="F71" i="5"/>
  <c r="G71" i="5"/>
  <c r="H71" i="5"/>
  <c r="I71" i="5"/>
  <c r="D72" i="5"/>
  <c r="E72" i="5"/>
  <c r="F72" i="5"/>
  <c r="G72" i="5"/>
  <c r="H72" i="5"/>
  <c r="I72" i="5"/>
  <c r="D73" i="5"/>
  <c r="E73" i="5"/>
  <c r="F73" i="5"/>
  <c r="G73" i="5"/>
  <c r="H73" i="5"/>
  <c r="I73" i="5"/>
  <c r="D74" i="5"/>
  <c r="E74" i="5"/>
  <c r="F74" i="5"/>
  <c r="G74" i="5"/>
  <c r="H74" i="5"/>
  <c r="I74" i="5"/>
  <c r="D75" i="5"/>
  <c r="E75" i="5"/>
  <c r="F75" i="5"/>
  <c r="G75" i="5"/>
  <c r="H75" i="5"/>
  <c r="I75" i="5"/>
  <c r="D76" i="5"/>
  <c r="E76" i="5"/>
  <c r="F76" i="5"/>
  <c r="G76" i="5"/>
  <c r="H76" i="5"/>
  <c r="I76" i="5"/>
  <c r="D77" i="5"/>
  <c r="E77" i="5"/>
  <c r="F77" i="5"/>
  <c r="G77" i="5"/>
  <c r="H77" i="5"/>
  <c r="I77" i="5"/>
  <c r="D78" i="5"/>
  <c r="E78" i="5"/>
  <c r="F78" i="5"/>
  <c r="G78" i="5"/>
  <c r="H78" i="5"/>
  <c r="I78" i="5"/>
  <c r="D79" i="5"/>
  <c r="E79" i="5"/>
  <c r="F79" i="5"/>
  <c r="G79" i="5"/>
  <c r="H79" i="5"/>
  <c r="I79" i="5"/>
  <c r="D80" i="5"/>
  <c r="E80" i="5"/>
  <c r="F80" i="5"/>
  <c r="G80" i="5"/>
  <c r="H80" i="5"/>
  <c r="I80" i="5"/>
  <c r="D81" i="5"/>
  <c r="E81" i="5"/>
  <c r="F81" i="5"/>
  <c r="G81" i="5"/>
  <c r="H81" i="5"/>
  <c r="I81" i="5"/>
  <c r="D82" i="5"/>
  <c r="E82" i="5"/>
  <c r="F82" i="5"/>
  <c r="G82" i="5"/>
  <c r="H82" i="5"/>
  <c r="I82" i="5"/>
  <c r="D83" i="5"/>
  <c r="E83" i="5"/>
  <c r="F83" i="5"/>
  <c r="G83" i="5"/>
  <c r="H83" i="5"/>
  <c r="I83" i="5"/>
  <c r="D84" i="5"/>
  <c r="E84" i="5"/>
  <c r="F84" i="5"/>
  <c r="G84" i="5"/>
  <c r="H84" i="5"/>
  <c r="I84" i="5"/>
  <c r="D85" i="5"/>
  <c r="E85" i="5"/>
  <c r="F85" i="5"/>
  <c r="G85" i="5"/>
  <c r="H85" i="5"/>
  <c r="I85" i="5"/>
  <c r="D86" i="5"/>
  <c r="E86" i="5"/>
  <c r="F86" i="5"/>
  <c r="G86" i="5"/>
  <c r="H86" i="5"/>
  <c r="I86" i="5"/>
  <c r="D87" i="5"/>
  <c r="E87" i="5"/>
  <c r="F87" i="5"/>
  <c r="G87" i="5"/>
  <c r="H87" i="5"/>
  <c r="I87" i="5"/>
  <c r="D88" i="5"/>
  <c r="E88" i="5"/>
  <c r="F88" i="5"/>
  <c r="G88" i="5"/>
  <c r="H88" i="5"/>
  <c r="I88" i="5"/>
  <c r="D89" i="5"/>
  <c r="E89" i="5"/>
  <c r="F89" i="5"/>
  <c r="G89" i="5"/>
  <c r="H89" i="5"/>
  <c r="I89" i="5"/>
  <c r="D90" i="5"/>
  <c r="E90" i="5"/>
  <c r="F90" i="5"/>
  <c r="G90" i="5"/>
  <c r="H90" i="5"/>
  <c r="I90" i="5"/>
  <c r="D91" i="5"/>
  <c r="E91" i="5"/>
  <c r="F91" i="5"/>
  <c r="G91" i="5"/>
  <c r="H91" i="5"/>
  <c r="I91" i="5"/>
  <c r="D92" i="5"/>
  <c r="E92" i="5"/>
  <c r="F92" i="5"/>
  <c r="G92" i="5"/>
  <c r="H92" i="5"/>
  <c r="I92" i="5"/>
  <c r="D93" i="5"/>
  <c r="E93" i="5"/>
  <c r="F93" i="5"/>
  <c r="G93" i="5"/>
  <c r="H93" i="5"/>
  <c r="I93" i="5"/>
  <c r="D94" i="5"/>
  <c r="E94" i="5"/>
  <c r="F94" i="5"/>
  <c r="G94" i="5"/>
  <c r="H94" i="5"/>
  <c r="I94" i="5"/>
  <c r="D95" i="5"/>
  <c r="E95" i="5"/>
  <c r="F95" i="5"/>
  <c r="G95" i="5"/>
  <c r="H95" i="5"/>
  <c r="I95" i="5"/>
  <c r="D96" i="5"/>
  <c r="E96" i="5"/>
  <c r="F96" i="5"/>
  <c r="G96" i="5"/>
  <c r="H96" i="5"/>
  <c r="I96" i="5"/>
  <c r="D97" i="5"/>
  <c r="E97" i="5"/>
  <c r="F97" i="5"/>
  <c r="G97" i="5"/>
  <c r="H97" i="5"/>
  <c r="I97" i="5"/>
  <c r="D98" i="5"/>
  <c r="E98" i="5"/>
  <c r="F98" i="5"/>
  <c r="G98" i="5"/>
  <c r="H98" i="5"/>
  <c r="I98" i="5"/>
  <c r="D99" i="5"/>
  <c r="E99" i="5"/>
  <c r="F99" i="5"/>
  <c r="G99" i="5"/>
  <c r="H99" i="5"/>
  <c r="I99" i="5"/>
  <c r="D100" i="5"/>
  <c r="E100" i="5"/>
  <c r="F100" i="5"/>
  <c r="G100" i="5"/>
  <c r="H100" i="5"/>
  <c r="I100" i="5"/>
  <c r="D101" i="5"/>
  <c r="E101" i="5"/>
  <c r="F101" i="5"/>
  <c r="G101" i="5"/>
  <c r="H101" i="5"/>
  <c r="I101" i="5"/>
  <c r="D102" i="5"/>
  <c r="E102" i="5"/>
  <c r="F102" i="5"/>
  <c r="G102" i="5"/>
  <c r="H102" i="5"/>
  <c r="I102" i="5"/>
  <c r="D103" i="5"/>
  <c r="E103" i="5"/>
  <c r="F103" i="5"/>
  <c r="G103" i="5"/>
  <c r="H103" i="5"/>
  <c r="I103" i="5"/>
  <c r="D104" i="5"/>
  <c r="E104" i="5"/>
  <c r="F104" i="5"/>
  <c r="G104" i="5"/>
  <c r="H104" i="5"/>
  <c r="I104" i="5"/>
  <c r="D105" i="5"/>
  <c r="E105" i="5"/>
  <c r="F105" i="5"/>
  <c r="G105" i="5"/>
  <c r="H105" i="5"/>
  <c r="I105" i="5"/>
  <c r="D106" i="5"/>
  <c r="E106" i="5"/>
  <c r="F106" i="5"/>
  <c r="G106" i="5"/>
  <c r="H106" i="5"/>
  <c r="I106" i="5"/>
  <c r="D107" i="5"/>
  <c r="E107" i="5"/>
  <c r="F107" i="5"/>
  <c r="G107" i="5"/>
  <c r="H107" i="5"/>
  <c r="I107" i="5"/>
  <c r="D108" i="5"/>
  <c r="E108" i="5"/>
  <c r="F108" i="5"/>
  <c r="G108" i="5"/>
  <c r="H108" i="5"/>
  <c r="I108" i="5"/>
  <c r="D109" i="5"/>
  <c r="E109" i="5"/>
  <c r="F109" i="5"/>
  <c r="G109" i="5"/>
  <c r="H109" i="5"/>
  <c r="I109" i="5"/>
  <c r="D110" i="5"/>
  <c r="E110" i="5"/>
  <c r="F110" i="5"/>
  <c r="G110" i="5"/>
  <c r="H110" i="5"/>
  <c r="I110" i="5"/>
  <c r="D111" i="5"/>
  <c r="E111" i="5"/>
  <c r="F111" i="5"/>
  <c r="G111" i="5"/>
  <c r="H111" i="5"/>
  <c r="I111" i="5"/>
  <c r="D112" i="5"/>
  <c r="E112" i="5"/>
  <c r="F112" i="5"/>
  <c r="G112" i="5"/>
  <c r="H112" i="5"/>
  <c r="I112" i="5"/>
  <c r="D113" i="5"/>
  <c r="E113" i="5"/>
  <c r="F113" i="5"/>
  <c r="G113" i="5"/>
  <c r="H113" i="5"/>
  <c r="I113" i="5"/>
  <c r="D114" i="5"/>
  <c r="E114" i="5"/>
  <c r="F114" i="5"/>
  <c r="G114" i="5"/>
  <c r="H114" i="5"/>
  <c r="I114" i="5"/>
  <c r="D115" i="5"/>
  <c r="E115" i="5"/>
  <c r="F115" i="5"/>
  <c r="G115" i="5"/>
  <c r="H115" i="5"/>
  <c r="I115" i="5"/>
  <c r="D116" i="5"/>
  <c r="E116" i="5"/>
  <c r="F116" i="5"/>
  <c r="G116" i="5"/>
  <c r="H116" i="5"/>
  <c r="I116" i="5"/>
  <c r="D117" i="5"/>
  <c r="E117" i="5"/>
  <c r="F117" i="5"/>
  <c r="G117" i="5"/>
  <c r="H117" i="5"/>
  <c r="I117" i="5"/>
  <c r="D118" i="5"/>
  <c r="E118" i="5"/>
  <c r="F118" i="5"/>
  <c r="G118" i="5"/>
  <c r="H118" i="5"/>
  <c r="I118" i="5"/>
  <c r="D119" i="5"/>
  <c r="E119" i="5"/>
  <c r="F119" i="5"/>
  <c r="G119" i="5"/>
  <c r="H119" i="5"/>
  <c r="I119" i="5"/>
  <c r="D120" i="5"/>
  <c r="E120" i="5"/>
  <c r="F120" i="5"/>
  <c r="G120" i="5"/>
  <c r="H120" i="5"/>
  <c r="I120" i="5"/>
  <c r="D121" i="5"/>
  <c r="E121" i="5"/>
  <c r="F121" i="5"/>
  <c r="G121" i="5"/>
  <c r="H121" i="5"/>
  <c r="I121" i="5"/>
  <c r="D122" i="5"/>
  <c r="E122" i="5"/>
  <c r="F122" i="5"/>
  <c r="G122" i="5"/>
  <c r="H122" i="5"/>
  <c r="I122" i="5"/>
  <c r="D123" i="5"/>
  <c r="E123" i="5"/>
  <c r="F123" i="5"/>
  <c r="G123" i="5"/>
  <c r="H123" i="5"/>
  <c r="I123" i="5"/>
  <c r="D124" i="5"/>
  <c r="E124" i="5"/>
  <c r="F124" i="5"/>
  <c r="G124" i="5"/>
  <c r="H124" i="5"/>
  <c r="I124" i="5"/>
  <c r="D125" i="5"/>
  <c r="E125" i="5"/>
  <c r="F125" i="5"/>
  <c r="G125" i="5"/>
  <c r="H125" i="5"/>
  <c r="I125" i="5"/>
  <c r="D126" i="5"/>
  <c r="E126" i="5"/>
  <c r="F126" i="5"/>
  <c r="G126" i="5"/>
  <c r="H126" i="5"/>
  <c r="I126" i="5"/>
  <c r="D127" i="5"/>
  <c r="E127" i="5"/>
  <c r="F127" i="5"/>
  <c r="G127" i="5"/>
  <c r="H127" i="5"/>
  <c r="I127" i="5"/>
  <c r="D128" i="5"/>
  <c r="E128" i="5"/>
  <c r="F128" i="5"/>
  <c r="G128" i="5"/>
  <c r="H128" i="5"/>
  <c r="I128" i="5"/>
  <c r="D129" i="5"/>
  <c r="E129" i="5"/>
  <c r="F129" i="5"/>
  <c r="G129" i="5"/>
  <c r="H129" i="5"/>
  <c r="I129" i="5"/>
  <c r="D130" i="5"/>
  <c r="E130" i="5"/>
  <c r="F130" i="5"/>
  <c r="G130" i="5"/>
  <c r="H130" i="5"/>
  <c r="I130" i="5"/>
  <c r="D131" i="5"/>
  <c r="E131" i="5"/>
  <c r="F131" i="5"/>
  <c r="G131" i="5"/>
  <c r="H131" i="5"/>
  <c r="I131" i="5"/>
  <c r="D132" i="5"/>
  <c r="E132" i="5"/>
  <c r="F132" i="5"/>
  <c r="G132" i="5"/>
  <c r="H132" i="5"/>
  <c r="I132" i="5"/>
  <c r="D133" i="5"/>
  <c r="E133" i="5"/>
  <c r="F133" i="5"/>
  <c r="G133" i="5"/>
  <c r="H133" i="5"/>
  <c r="I133" i="5"/>
  <c r="D134" i="5"/>
  <c r="E134" i="5"/>
  <c r="F134" i="5"/>
  <c r="G134" i="5"/>
  <c r="H134" i="5"/>
  <c r="I134" i="5"/>
  <c r="D135" i="5"/>
  <c r="E135" i="5"/>
  <c r="F135" i="5"/>
  <c r="G135" i="5"/>
  <c r="H135" i="5"/>
  <c r="I135" i="5"/>
  <c r="D136" i="5"/>
  <c r="E136" i="5"/>
  <c r="F136" i="5"/>
  <c r="G136" i="5"/>
  <c r="H136" i="5"/>
  <c r="I136" i="5"/>
  <c r="D137" i="5"/>
  <c r="E137" i="5"/>
  <c r="F137" i="5"/>
  <c r="G137" i="5"/>
  <c r="H137" i="5"/>
  <c r="I137" i="5"/>
  <c r="D138" i="5"/>
  <c r="E138" i="5"/>
  <c r="F138" i="5"/>
  <c r="G138" i="5"/>
  <c r="H138" i="5"/>
  <c r="I138" i="5"/>
  <c r="D139" i="5"/>
  <c r="E139" i="5"/>
  <c r="F139" i="5"/>
  <c r="G139" i="5"/>
  <c r="H139" i="5"/>
  <c r="I139" i="5"/>
  <c r="D140" i="5"/>
  <c r="E140" i="5"/>
  <c r="F140" i="5"/>
  <c r="G140" i="5"/>
  <c r="H140" i="5"/>
  <c r="I140" i="5"/>
  <c r="D141" i="5"/>
  <c r="E141" i="5"/>
  <c r="F141" i="5"/>
  <c r="G141" i="5"/>
  <c r="H141" i="5"/>
  <c r="I141" i="5"/>
  <c r="D142" i="5"/>
  <c r="E142" i="5"/>
  <c r="F142" i="5"/>
  <c r="G142" i="5"/>
  <c r="H142" i="5"/>
  <c r="I142" i="5"/>
  <c r="D143" i="5"/>
  <c r="E143" i="5"/>
  <c r="F143" i="5"/>
  <c r="G143" i="5"/>
  <c r="H143" i="5"/>
  <c r="I143" i="5"/>
  <c r="D144" i="5"/>
  <c r="E144" i="5"/>
  <c r="F144" i="5"/>
  <c r="G144" i="5"/>
  <c r="H144" i="5"/>
  <c r="I144" i="5"/>
  <c r="D145" i="5"/>
  <c r="E145" i="5"/>
  <c r="F145" i="5"/>
  <c r="G145" i="5"/>
  <c r="H145" i="5"/>
  <c r="I145" i="5"/>
  <c r="D146" i="5"/>
  <c r="E146" i="5"/>
  <c r="F146" i="5"/>
  <c r="G146" i="5"/>
  <c r="H146" i="5"/>
  <c r="I146" i="5"/>
  <c r="D147" i="5"/>
  <c r="E147" i="5"/>
  <c r="F147" i="5"/>
  <c r="G147" i="5"/>
  <c r="H147" i="5"/>
  <c r="I147" i="5"/>
  <c r="D148" i="5"/>
  <c r="E148" i="5"/>
  <c r="F148" i="5"/>
  <c r="G148" i="5"/>
  <c r="H148" i="5"/>
  <c r="I148" i="5"/>
  <c r="D149" i="5"/>
  <c r="E149" i="5"/>
  <c r="F149" i="5"/>
  <c r="G149" i="5"/>
  <c r="H149" i="5"/>
  <c r="I149" i="5"/>
  <c r="D150" i="5"/>
  <c r="E150" i="5"/>
  <c r="F150" i="5"/>
  <c r="G150" i="5"/>
  <c r="H150" i="5"/>
  <c r="I150" i="5"/>
  <c r="D151" i="5"/>
  <c r="E151" i="5"/>
  <c r="F151" i="5"/>
  <c r="G151" i="5"/>
  <c r="H151" i="5"/>
  <c r="I151" i="5"/>
  <c r="D152" i="5"/>
  <c r="E152" i="5"/>
  <c r="F152" i="5"/>
  <c r="G152" i="5"/>
  <c r="H152" i="5"/>
  <c r="I152" i="5"/>
  <c r="D153" i="5"/>
  <c r="E153" i="5"/>
  <c r="F153" i="5"/>
  <c r="G153" i="5"/>
  <c r="H153" i="5"/>
  <c r="I153" i="5"/>
  <c r="D154" i="5"/>
  <c r="E154" i="5"/>
  <c r="F154" i="5"/>
  <c r="G154" i="5"/>
  <c r="H154" i="5"/>
  <c r="I154" i="5"/>
  <c r="D155" i="5"/>
  <c r="E155" i="5"/>
  <c r="F155" i="5"/>
  <c r="G155" i="5"/>
  <c r="H155" i="5"/>
  <c r="I155" i="5"/>
  <c r="D156" i="5"/>
  <c r="E156" i="5"/>
  <c r="F156" i="5"/>
  <c r="G156" i="5"/>
  <c r="H156" i="5"/>
  <c r="I156" i="5"/>
  <c r="D157" i="5"/>
  <c r="E157" i="5"/>
  <c r="F157" i="5"/>
  <c r="G157" i="5"/>
  <c r="H157" i="5"/>
  <c r="I157" i="5"/>
  <c r="D158" i="5"/>
  <c r="E158" i="5"/>
  <c r="F158" i="5"/>
  <c r="G158" i="5"/>
  <c r="H158" i="5"/>
  <c r="I158" i="5"/>
  <c r="D159" i="5"/>
  <c r="E159" i="5"/>
  <c r="F159" i="5"/>
  <c r="G159" i="5"/>
  <c r="H159" i="5"/>
  <c r="I159" i="5"/>
  <c r="D160" i="5"/>
  <c r="E160" i="5"/>
  <c r="F160" i="5"/>
  <c r="G160" i="5"/>
  <c r="H160" i="5"/>
  <c r="I160" i="5"/>
  <c r="D161" i="5"/>
  <c r="E161" i="5"/>
  <c r="F161" i="5"/>
  <c r="G161" i="5"/>
  <c r="H161" i="5"/>
  <c r="I161" i="5"/>
  <c r="D162" i="5"/>
  <c r="E162" i="5"/>
  <c r="F162" i="5"/>
  <c r="G162" i="5"/>
  <c r="H162" i="5"/>
  <c r="I162" i="5"/>
  <c r="D163" i="5"/>
  <c r="E163" i="5"/>
  <c r="F163" i="5"/>
  <c r="G163" i="5"/>
  <c r="H163" i="5"/>
  <c r="I163" i="5"/>
  <c r="D164" i="5"/>
  <c r="E164" i="5"/>
  <c r="F164" i="5"/>
  <c r="G164" i="5"/>
  <c r="H164" i="5"/>
  <c r="I164" i="5"/>
  <c r="D165" i="5"/>
  <c r="E165" i="5"/>
  <c r="F165" i="5"/>
  <c r="G165" i="5"/>
  <c r="H165" i="5"/>
  <c r="I165" i="5"/>
  <c r="D166" i="5"/>
  <c r="E166" i="5"/>
  <c r="F166" i="5"/>
  <c r="G166" i="5"/>
  <c r="H166" i="5"/>
  <c r="I166" i="5"/>
  <c r="D167" i="5"/>
  <c r="E167" i="5"/>
  <c r="F167" i="5"/>
  <c r="G167" i="5"/>
  <c r="H167" i="5"/>
  <c r="I167" i="5"/>
  <c r="D168" i="5"/>
  <c r="E168" i="5"/>
  <c r="F168" i="5"/>
  <c r="G168" i="5"/>
  <c r="H168" i="5"/>
  <c r="I168" i="5"/>
  <c r="D169" i="5"/>
  <c r="E169" i="5"/>
  <c r="F169" i="5"/>
  <c r="G169" i="5"/>
  <c r="H169" i="5"/>
  <c r="I169" i="5"/>
  <c r="D170" i="5"/>
  <c r="E170" i="5"/>
  <c r="F170" i="5"/>
  <c r="G170" i="5"/>
  <c r="H170" i="5"/>
  <c r="I170" i="5"/>
  <c r="D171" i="5"/>
  <c r="E171" i="5"/>
  <c r="F171" i="5"/>
  <c r="G171" i="5"/>
  <c r="H171" i="5"/>
  <c r="I171" i="5"/>
  <c r="D172" i="5"/>
  <c r="E172" i="5"/>
  <c r="F172" i="5"/>
  <c r="G172" i="5"/>
  <c r="H172" i="5"/>
  <c r="I172" i="5"/>
  <c r="D173" i="5"/>
  <c r="E173" i="5"/>
  <c r="F173" i="5"/>
  <c r="G173" i="5"/>
  <c r="H173" i="5"/>
  <c r="I173" i="5"/>
  <c r="D174" i="5"/>
  <c r="E174" i="5"/>
  <c r="F174" i="5"/>
  <c r="G174" i="5"/>
  <c r="H174" i="5"/>
  <c r="I174" i="5"/>
  <c r="D175" i="5"/>
  <c r="E175" i="5"/>
  <c r="F175" i="5"/>
  <c r="G175" i="5"/>
  <c r="H175" i="5"/>
  <c r="I175" i="5"/>
  <c r="D176" i="5"/>
  <c r="E176" i="5"/>
  <c r="F176" i="5"/>
  <c r="G176" i="5"/>
  <c r="H176" i="5"/>
  <c r="I176" i="5"/>
  <c r="D177" i="5"/>
  <c r="E177" i="5"/>
  <c r="F177" i="5"/>
  <c r="G177" i="5"/>
  <c r="H177" i="5"/>
  <c r="I177" i="5"/>
  <c r="D178" i="5"/>
  <c r="E178" i="5"/>
  <c r="F178" i="5"/>
  <c r="G178" i="5"/>
  <c r="H178" i="5"/>
  <c r="I178" i="5"/>
  <c r="D179" i="5"/>
  <c r="E179" i="5"/>
  <c r="F179" i="5"/>
  <c r="G179" i="5"/>
  <c r="H179" i="5"/>
  <c r="I179" i="5"/>
  <c r="D180" i="5"/>
  <c r="E180" i="5"/>
  <c r="F180" i="5"/>
  <c r="G180" i="5"/>
  <c r="H180" i="5"/>
  <c r="I180" i="5"/>
  <c r="D181" i="5"/>
  <c r="E181" i="5"/>
  <c r="F181" i="5"/>
  <c r="G181" i="5"/>
  <c r="H181" i="5"/>
  <c r="I181" i="5"/>
  <c r="D182" i="5"/>
  <c r="E182" i="5"/>
  <c r="F182" i="5"/>
  <c r="G182" i="5"/>
  <c r="H182" i="5"/>
  <c r="I182" i="5"/>
  <c r="D183" i="5"/>
  <c r="E183" i="5"/>
  <c r="F183" i="5"/>
  <c r="G183" i="5"/>
  <c r="H183" i="5"/>
  <c r="I183" i="5"/>
  <c r="D184" i="5"/>
  <c r="E184" i="5"/>
  <c r="F184" i="5"/>
  <c r="G184" i="5"/>
  <c r="H184" i="5"/>
  <c r="I184" i="5"/>
  <c r="D185" i="5"/>
  <c r="E185" i="5"/>
  <c r="F185" i="5"/>
  <c r="G185" i="5"/>
  <c r="H185" i="5"/>
  <c r="I185" i="5"/>
  <c r="D186" i="5"/>
  <c r="E186" i="5"/>
  <c r="F186" i="5"/>
  <c r="G186" i="5"/>
  <c r="H186" i="5"/>
  <c r="I186" i="5"/>
  <c r="D187" i="5"/>
  <c r="E187" i="5"/>
  <c r="F187" i="5"/>
  <c r="G187" i="5"/>
  <c r="H187" i="5"/>
  <c r="I187" i="5"/>
  <c r="D188" i="5"/>
  <c r="E188" i="5"/>
  <c r="F188" i="5"/>
  <c r="G188" i="5"/>
  <c r="H188" i="5"/>
  <c r="I188" i="5"/>
  <c r="D189" i="5"/>
  <c r="E189" i="5"/>
  <c r="F189" i="5"/>
  <c r="G189" i="5"/>
  <c r="H189" i="5"/>
  <c r="I189" i="5"/>
  <c r="D190" i="5"/>
  <c r="E190" i="5"/>
  <c r="F190" i="5"/>
  <c r="G190" i="5"/>
  <c r="H190" i="5"/>
  <c r="I190" i="5"/>
  <c r="D191" i="5"/>
  <c r="E191" i="5"/>
  <c r="F191" i="5"/>
  <c r="G191" i="5"/>
  <c r="H191" i="5"/>
  <c r="I191" i="5"/>
  <c r="D192" i="5"/>
  <c r="E192" i="5"/>
  <c r="F192" i="5"/>
  <c r="G192" i="5"/>
  <c r="H192" i="5"/>
  <c r="I192" i="5"/>
  <c r="D193" i="5"/>
  <c r="E193" i="5"/>
  <c r="F193" i="5"/>
  <c r="G193" i="5"/>
  <c r="H193" i="5"/>
  <c r="I193" i="5"/>
  <c r="D194" i="5"/>
  <c r="E194" i="5"/>
  <c r="F194" i="5"/>
  <c r="G194" i="5"/>
  <c r="H194" i="5"/>
  <c r="I194" i="5"/>
  <c r="D195" i="5"/>
  <c r="E195" i="5"/>
  <c r="F195" i="5"/>
  <c r="G195" i="5"/>
  <c r="H195" i="5"/>
  <c r="I195" i="5"/>
  <c r="D196" i="5"/>
  <c r="E196" i="5"/>
  <c r="F196" i="5"/>
  <c r="G196" i="5"/>
  <c r="H196" i="5"/>
  <c r="I196" i="5"/>
  <c r="D197" i="5"/>
  <c r="E197" i="5"/>
  <c r="F197" i="5"/>
  <c r="G197" i="5"/>
  <c r="H197" i="5"/>
  <c r="I197" i="5"/>
  <c r="D198" i="5"/>
  <c r="E198" i="5"/>
  <c r="F198" i="5"/>
  <c r="G198" i="5"/>
  <c r="H198" i="5"/>
  <c r="I198" i="5"/>
  <c r="D199" i="5"/>
  <c r="E199" i="5"/>
  <c r="F199" i="5"/>
  <c r="G199" i="5"/>
  <c r="H199" i="5"/>
  <c r="I199" i="5"/>
  <c r="D200" i="5"/>
  <c r="E200" i="5"/>
  <c r="F200" i="5"/>
  <c r="G200" i="5"/>
  <c r="H200" i="5"/>
  <c r="I200" i="5"/>
  <c r="D201" i="5"/>
  <c r="E201" i="5"/>
  <c r="F201" i="5"/>
  <c r="G201" i="5"/>
  <c r="H201" i="5"/>
  <c r="I201" i="5"/>
  <c r="D202" i="5"/>
  <c r="E202" i="5"/>
  <c r="F202" i="5"/>
  <c r="G202" i="5"/>
  <c r="H202" i="5"/>
  <c r="I202" i="5"/>
  <c r="I2" i="5"/>
  <c r="E2" i="5"/>
  <c r="D2" i="5"/>
  <c r="C202" i="5"/>
  <c r="B202" i="5"/>
  <c r="C201" i="5"/>
  <c r="B201" i="5"/>
  <c r="C200" i="5"/>
  <c r="B200" i="5"/>
  <c r="C199" i="5"/>
  <c r="B199" i="5"/>
  <c r="C198" i="5"/>
  <c r="B198" i="5"/>
  <c r="C197" i="5"/>
  <c r="B197" i="5"/>
  <c r="C196" i="5"/>
  <c r="B196" i="5"/>
  <c r="C195" i="5"/>
  <c r="B195" i="5"/>
  <c r="C194" i="5"/>
  <c r="B194" i="5"/>
  <c r="C193" i="5"/>
  <c r="B193" i="5"/>
  <c r="C192" i="5"/>
  <c r="B192" i="5"/>
  <c r="C191" i="5"/>
  <c r="B191" i="5"/>
  <c r="C190" i="5"/>
  <c r="B190" i="5"/>
  <c r="C189" i="5"/>
  <c r="B189" i="5"/>
  <c r="C188" i="5"/>
  <c r="B188" i="5"/>
  <c r="C187" i="5"/>
  <c r="B187" i="5"/>
  <c r="C186" i="5"/>
  <c r="B186" i="5"/>
  <c r="C185" i="5"/>
  <c r="B185" i="5"/>
  <c r="C184" i="5"/>
  <c r="B184" i="5"/>
  <c r="C183" i="5"/>
  <c r="B183" i="5"/>
  <c r="C182" i="5"/>
  <c r="B182" i="5"/>
  <c r="C181" i="5"/>
  <c r="B181" i="5"/>
  <c r="C180" i="5"/>
  <c r="B180" i="5"/>
  <c r="C179" i="5"/>
  <c r="B179" i="5"/>
  <c r="C178" i="5"/>
  <c r="B178" i="5"/>
  <c r="C177" i="5"/>
  <c r="B177" i="5"/>
  <c r="C176" i="5"/>
  <c r="B176" i="5"/>
  <c r="C175" i="5"/>
  <c r="B175" i="5"/>
  <c r="C174" i="5"/>
  <c r="B174" i="5"/>
  <c r="C173" i="5"/>
  <c r="B173" i="5"/>
  <c r="C172" i="5"/>
  <c r="B172" i="5"/>
  <c r="C171" i="5"/>
  <c r="B171" i="5"/>
  <c r="C170" i="5"/>
  <c r="B170" i="5"/>
  <c r="C169" i="5"/>
  <c r="B169" i="5"/>
  <c r="C168" i="5"/>
  <c r="B168" i="5"/>
  <c r="C167" i="5"/>
  <c r="B167" i="5"/>
  <c r="C166" i="5"/>
  <c r="B166" i="5"/>
  <c r="C165" i="5"/>
  <c r="B165" i="5"/>
  <c r="C164" i="5"/>
  <c r="B164" i="5"/>
  <c r="C163" i="5"/>
  <c r="B163" i="5"/>
  <c r="C162" i="5"/>
  <c r="B162" i="5"/>
  <c r="C161" i="5"/>
  <c r="B161" i="5"/>
  <c r="C160" i="5"/>
  <c r="B160" i="5"/>
  <c r="C159" i="5"/>
  <c r="B159" i="5"/>
  <c r="C158" i="5"/>
  <c r="B158" i="5"/>
  <c r="C157" i="5"/>
  <c r="B157" i="5"/>
  <c r="C156" i="5"/>
  <c r="B156" i="5"/>
  <c r="C155" i="5"/>
  <c r="B155" i="5"/>
  <c r="C154" i="5"/>
  <c r="B154" i="5"/>
  <c r="C153" i="5"/>
  <c r="B153" i="5"/>
  <c r="C152" i="5"/>
  <c r="B152" i="5"/>
  <c r="C151" i="5"/>
  <c r="B151" i="5"/>
  <c r="C150" i="5"/>
  <c r="B150" i="5"/>
  <c r="C149" i="5"/>
  <c r="B149" i="5"/>
  <c r="C148" i="5"/>
  <c r="B148" i="5"/>
  <c r="C147" i="5"/>
  <c r="B147" i="5"/>
  <c r="C146" i="5"/>
  <c r="B146" i="5"/>
  <c r="C145" i="5"/>
  <c r="B145" i="5"/>
  <c r="C144" i="5"/>
  <c r="B144" i="5"/>
  <c r="C143" i="5"/>
  <c r="B143" i="5"/>
  <c r="C142" i="5"/>
  <c r="B142" i="5"/>
  <c r="C141" i="5"/>
  <c r="B141" i="5"/>
  <c r="C140" i="5"/>
  <c r="B140" i="5"/>
  <c r="C139" i="5"/>
  <c r="B139" i="5"/>
  <c r="C138" i="5"/>
  <c r="B138" i="5"/>
  <c r="C137" i="5"/>
  <c r="B137" i="5"/>
  <c r="C136" i="5"/>
  <c r="B136" i="5"/>
  <c r="C135" i="5"/>
  <c r="B135" i="5"/>
  <c r="C134" i="5"/>
  <c r="B134" i="5"/>
  <c r="C133" i="5"/>
  <c r="B133" i="5"/>
  <c r="C132" i="5"/>
  <c r="B132" i="5"/>
  <c r="C131" i="5"/>
  <c r="B131" i="5"/>
  <c r="C130" i="5"/>
  <c r="B130" i="5"/>
  <c r="C129" i="5"/>
  <c r="B129" i="5"/>
  <c r="C128" i="5"/>
  <c r="B128" i="5"/>
  <c r="C127" i="5"/>
  <c r="B127" i="5"/>
  <c r="C126" i="5"/>
  <c r="B126" i="5"/>
  <c r="C125" i="5"/>
  <c r="B125" i="5"/>
  <c r="C124" i="5"/>
  <c r="B124" i="5"/>
  <c r="C123" i="5"/>
  <c r="B123" i="5"/>
  <c r="C122" i="5"/>
  <c r="B122" i="5"/>
  <c r="C121" i="5"/>
  <c r="B121" i="5"/>
  <c r="C120" i="5"/>
  <c r="B120" i="5"/>
  <c r="C119" i="5"/>
  <c r="B119" i="5"/>
  <c r="C118" i="5"/>
  <c r="B118" i="5"/>
  <c r="C117" i="5"/>
  <c r="B117" i="5"/>
  <c r="C116" i="5"/>
  <c r="B116" i="5"/>
  <c r="C115" i="5"/>
  <c r="B115" i="5"/>
  <c r="C114" i="5"/>
  <c r="B114" i="5"/>
  <c r="C113" i="5"/>
  <c r="B113" i="5"/>
  <c r="C112" i="5"/>
  <c r="B112" i="5"/>
  <c r="C111" i="5"/>
  <c r="B111" i="5"/>
  <c r="C110" i="5"/>
  <c r="B110" i="5"/>
  <c r="C109" i="5"/>
  <c r="B109" i="5"/>
  <c r="C108" i="5"/>
  <c r="B108" i="5"/>
  <c r="C107" i="5"/>
  <c r="B107" i="5"/>
  <c r="C106" i="5"/>
  <c r="B106" i="5"/>
  <c r="C105" i="5"/>
  <c r="B105" i="5"/>
  <c r="C104" i="5"/>
  <c r="B104" i="5"/>
  <c r="C103" i="5"/>
  <c r="B103" i="5"/>
  <c r="C102" i="5"/>
  <c r="B102" i="5"/>
  <c r="C101" i="5"/>
  <c r="B101" i="5"/>
  <c r="C100" i="5"/>
  <c r="B100" i="5"/>
  <c r="C99" i="5"/>
  <c r="B99" i="5"/>
  <c r="C98" i="5"/>
  <c r="B98" i="5"/>
  <c r="C97" i="5"/>
  <c r="B97" i="5"/>
  <c r="C96" i="5"/>
  <c r="B96" i="5"/>
  <c r="C95" i="5"/>
  <c r="B95" i="5"/>
  <c r="C94" i="5"/>
  <c r="B94" i="5"/>
  <c r="C93" i="5"/>
  <c r="B93" i="5"/>
  <c r="C92" i="5"/>
  <c r="B92" i="5"/>
  <c r="C91" i="5"/>
  <c r="B91" i="5"/>
  <c r="C90" i="5"/>
  <c r="B90" i="5"/>
  <c r="C89" i="5"/>
  <c r="B89" i="5"/>
  <c r="C88" i="5"/>
  <c r="B88" i="5"/>
  <c r="C87" i="5"/>
  <c r="B87" i="5"/>
  <c r="C86" i="5"/>
  <c r="B86" i="5"/>
  <c r="C85" i="5"/>
  <c r="B85" i="5"/>
  <c r="C84" i="5"/>
  <c r="B84" i="5"/>
  <c r="C83" i="5"/>
  <c r="B83" i="5"/>
  <c r="C82" i="5"/>
  <c r="B82" i="5"/>
  <c r="C81" i="5"/>
  <c r="B81" i="5"/>
  <c r="C80" i="5"/>
  <c r="B80" i="5"/>
  <c r="C79" i="5"/>
  <c r="B79" i="5"/>
  <c r="C78" i="5"/>
  <c r="B78" i="5"/>
  <c r="C77" i="5"/>
  <c r="B77" i="5"/>
  <c r="C76" i="5"/>
  <c r="B76" i="5"/>
  <c r="C75" i="5"/>
  <c r="B75" i="5"/>
  <c r="C74" i="5"/>
  <c r="B74" i="5"/>
  <c r="C73" i="5"/>
  <c r="B73" i="5"/>
  <c r="C72" i="5"/>
  <c r="B72" i="5"/>
  <c r="C71" i="5"/>
  <c r="B71" i="5"/>
  <c r="C70" i="5"/>
  <c r="B70" i="5"/>
  <c r="C69" i="5"/>
  <c r="B69" i="5"/>
  <c r="C68" i="5"/>
  <c r="B68" i="5"/>
  <c r="C67" i="5"/>
  <c r="B67" i="5"/>
  <c r="C66" i="5"/>
  <c r="B66" i="5"/>
  <c r="C65" i="5"/>
  <c r="B65" i="5"/>
  <c r="C64" i="5"/>
  <c r="B64" i="5"/>
  <c r="C63" i="5"/>
  <c r="B63" i="5"/>
  <c r="C62" i="5"/>
  <c r="B62" i="5"/>
  <c r="C61" i="5"/>
  <c r="B61" i="5"/>
  <c r="C60" i="5"/>
  <c r="B60" i="5"/>
  <c r="C59" i="5"/>
  <c r="B59" i="5"/>
  <c r="C58" i="5"/>
  <c r="B58" i="5"/>
  <c r="C57" i="5"/>
  <c r="B57" i="5"/>
  <c r="C56" i="5"/>
  <c r="B56" i="5"/>
  <c r="C55" i="5"/>
  <c r="B55" i="5"/>
  <c r="C54" i="5"/>
  <c r="B54" i="5"/>
  <c r="C53" i="5"/>
  <c r="B53" i="5"/>
  <c r="C52" i="5"/>
  <c r="B52" i="5"/>
  <c r="C51" i="5"/>
  <c r="B51" i="5"/>
  <c r="C50" i="5"/>
  <c r="B50" i="5"/>
  <c r="C49" i="5"/>
  <c r="B49" i="5"/>
  <c r="C48" i="5"/>
  <c r="B48" i="5"/>
  <c r="C47" i="5"/>
  <c r="B47" i="5"/>
  <c r="C46" i="5"/>
  <c r="B46" i="5"/>
  <c r="C45" i="5"/>
  <c r="B45" i="5"/>
  <c r="C44" i="5"/>
  <c r="B44" i="5"/>
  <c r="C43" i="5"/>
  <c r="B43" i="5"/>
  <c r="C42" i="5"/>
  <c r="B42" i="5"/>
  <c r="C41" i="5"/>
  <c r="B41" i="5"/>
  <c r="C40" i="5"/>
  <c r="B40" i="5"/>
  <c r="C39" i="5"/>
  <c r="B39" i="5"/>
  <c r="C38" i="5"/>
  <c r="B38" i="5"/>
  <c r="C37" i="5"/>
  <c r="B37" i="5"/>
  <c r="C36" i="5"/>
  <c r="B36" i="5"/>
  <c r="C35" i="5"/>
  <c r="B35" i="5"/>
  <c r="C34" i="5"/>
  <c r="B34" i="5"/>
  <c r="C33" i="5"/>
  <c r="B33" i="5"/>
  <c r="C32" i="5"/>
  <c r="B32" i="5"/>
  <c r="C31" i="5"/>
  <c r="B31" i="5"/>
  <c r="C30" i="5"/>
  <c r="B30" i="5"/>
  <c r="C29" i="5"/>
  <c r="B29" i="5"/>
  <c r="C28" i="5"/>
  <c r="B28" i="5"/>
  <c r="C27" i="5"/>
  <c r="B27" i="5"/>
  <c r="C26" i="5"/>
  <c r="B26" i="5"/>
  <c r="C25" i="5"/>
  <c r="B25" i="5"/>
  <c r="C24" i="5"/>
  <c r="B24" i="5"/>
  <c r="C23" i="5"/>
  <c r="B23" i="5"/>
  <c r="C22" i="5"/>
  <c r="B22" i="5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C13" i="5"/>
  <c r="B13" i="5"/>
  <c r="C12" i="5"/>
  <c r="B12" i="5"/>
  <c r="C11" i="5"/>
  <c r="B11" i="5"/>
  <c r="C10" i="5"/>
  <c r="B10" i="5"/>
  <c r="C9" i="5"/>
  <c r="B9" i="5"/>
  <c r="C8" i="5"/>
  <c r="B8" i="5"/>
  <c r="C7" i="5"/>
  <c r="B7" i="5"/>
  <c r="C6" i="5"/>
  <c r="B6" i="5"/>
  <c r="C5" i="5"/>
  <c r="B5" i="5"/>
  <c r="C4" i="5"/>
  <c r="B4" i="5"/>
  <c r="C3" i="5"/>
  <c r="B3" i="5"/>
  <c r="H2" i="5"/>
  <c r="G2" i="5"/>
  <c r="F2" i="5"/>
  <c r="C2" i="5"/>
  <c r="B2" i="5"/>
  <c r="C3" i="4"/>
  <c r="D3" i="4"/>
  <c r="E3" i="4"/>
  <c r="F3" i="4"/>
  <c r="G3" i="4"/>
  <c r="H3" i="4"/>
  <c r="I3" i="4"/>
  <c r="C4" i="4"/>
  <c r="D4" i="4"/>
  <c r="E4" i="4"/>
  <c r="F4" i="4"/>
  <c r="G4" i="4"/>
  <c r="H4" i="4"/>
  <c r="I4" i="4"/>
  <c r="C5" i="4"/>
  <c r="D5" i="4"/>
  <c r="E5" i="4"/>
  <c r="F5" i="4"/>
  <c r="G5" i="4"/>
  <c r="H5" i="4"/>
  <c r="I5" i="4"/>
  <c r="C6" i="4"/>
  <c r="D6" i="4"/>
  <c r="E6" i="4"/>
  <c r="F6" i="4"/>
  <c r="G6" i="4"/>
  <c r="H6" i="4"/>
  <c r="I6" i="4"/>
  <c r="C7" i="4"/>
  <c r="D7" i="4"/>
  <c r="E7" i="4"/>
  <c r="F7" i="4"/>
  <c r="G7" i="4"/>
  <c r="H7" i="4"/>
  <c r="I7" i="4"/>
  <c r="C8" i="4"/>
  <c r="D8" i="4"/>
  <c r="E8" i="4"/>
  <c r="F8" i="4"/>
  <c r="G8" i="4"/>
  <c r="H8" i="4"/>
  <c r="I8" i="4"/>
  <c r="C9" i="4"/>
  <c r="D9" i="4"/>
  <c r="E9" i="4"/>
  <c r="F9" i="4"/>
  <c r="G9" i="4"/>
  <c r="H9" i="4"/>
  <c r="I9" i="4"/>
  <c r="C10" i="4"/>
  <c r="D10" i="4"/>
  <c r="E10" i="4"/>
  <c r="F10" i="4"/>
  <c r="G10" i="4"/>
  <c r="H10" i="4"/>
  <c r="I10" i="4"/>
  <c r="C11" i="4"/>
  <c r="D11" i="4"/>
  <c r="E11" i="4"/>
  <c r="F11" i="4"/>
  <c r="G11" i="4"/>
  <c r="H11" i="4"/>
  <c r="I11" i="4"/>
  <c r="C12" i="4"/>
  <c r="D12" i="4"/>
  <c r="E12" i="4"/>
  <c r="F12" i="4"/>
  <c r="G12" i="4"/>
  <c r="H12" i="4"/>
  <c r="I12" i="4"/>
  <c r="C13" i="4"/>
  <c r="D13" i="4"/>
  <c r="E13" i="4"/>
  <c r="F13" i="4"/>
  <c r="G13" i="4"/>
  <c r="H13" i="4"/>
  <c r="I13" i="4"/>
  <c r="C14" i="4"/>
  <c r="D14" i="4"/>
  <c r="E14" i="4"/>
  <c r="F14" i="4"/>
  <c r="G14" i="4"/>
  <c r="H14" i="4"/>
  <c r="I14" i="4"/>
  <c r="C15" i="4"/>
  <c r="D15" i="4"/>
  <c r="E15" i="4"/>
  <c r="F15" i="4"/>
  <c r="G15" i="4"/>
  <c r="H15" i="4"/>
  <c r="I15" i="4"/>
  <c r="C16" i="4"/>
  <c r="D16" i="4"/>
  <c r="E16" i="4"/>
  <c r="F16" i="4"/>
  <c r="G16" i="4"/>
  <c r="H16" i="4"/>
  <c r="I16" i="4"/>
  <c r="C17" i="4"/>
  <c r="D17" i="4"/>
  <c r="E17" i="4"/>
  <c r="F17" i="4"/>
  <c r="G17" i="4"/>
  <c r="H17" i="4"/>
  <c r="I17" i="4"/>
  <c r="C18" i="4"/>
  <c r="D18" i="4"/>
  <c r="E18" i="4"/>
  <c r="F18" i="4"/>
  <c r="G18" i="4"/>
  <c r="H18" i="4"/>
  <c r="I18" i="4"/>
  <c r="C19" i="4"/>
  <c r="D19" i="4"/>
  <c r="E19" i="4"/>
  <c r="F19" i="4"/>
  <c r="G19" i="4"/>
  <c r="H19" i="4"/>
  <c r="I19" i="4"/>
  <c r="C20" i="4"/>
  <c r="D20" i="4"/>
  <c r="E20" i="4"/>
  <c r="F20" i="4"/>
  <c r="G20" i="4"/>
  <c r="H20" i="4"/>
  <c r="I20" i="4"/>
  <c r="C21" i="4"/>
  <c r="D21" i="4"/>
  <c r="E21" i="4"/>
  <c r="F21" i="4"/>
  <c r="G21" i="4"/>
  <c r="H21" i="4"/>
  <c r="I21" i="4"/>
  <c r="C22" i="4"/>
  <c r="D22" i="4"/>
  <c r="E22" i="4"/>
  <c r="F22" i="4"/>
  <c r="G22" i="4"/>
  <c r="H22" i="4"/>
  <c r="I22" i="4"/>
  <c r="C23" i="4"/>
  <c r="D23" i="4"/>
  <c r="E23" i="4"/>
  <c r="F23" i="4"/>
  <c r="G23" i="4"/>
  <c r="H23" i="4"/>
  <c r="I23" i="4"/>
  <c r="C24" i="4"/>
  <c r="D24" i="4"/>
  <c r="E24" i="4"/>
  <c r="F24" i="4"/>
  <c r="G24" i="4"/>
  <c r="H24" i="4"/>
  <c r="I24" i="4"/>
  <c r="C25" i="4"/>
  <c r="D25" i="4"/>
  <c r="E25" i="4"/>
  <c r="F25" i="4"/>
  <c r="G25" i="4"/>
  <c r="H25" i="4"/>
  <c r="I25" i="4"/>
  <c r="C26" i="4"/>
  <c r="D26" i="4"/>
  <c r="E26" i="4"/>
  <c r="F26" i="4"/>
  <c r="G26" i="4"/>
  <c r="H26" i="4"/>
  <c r="I26" i="4"/>
  <c r="C27" i="4"/>
  <c r="D27" i="4"/>
  <c r="E27" i="4"/>
  <c r="F27" i="4"/>
  <c r="G27" i="4"/>
  <c r="H27" i="4"/>
  <c r="I27" i="4"/>
  <c r="C28" i="4"/>
  <c r="D28" i="4"/>
  <c r="E28" i="4"/>
  <c r="F28" i="4"/>
  <c r="G28" i="4"/>
  <c r="H28" i="4"/>
  <c r="I28" i="4"/>
  <c r="C29" i="4"/>
  <c r="D29" i="4"/>
  <c r="E29" i="4"/>
  <c r="F29" i="4"/>
  <c r="G29" i="4"/>
  <c r="H29" i="4"/>
  <c r="I29" i="4"/>
  <c r="C30" i="4"/>
  <c r="D30" i="4"/>
  <c r="E30" i="4"/>
  <c r="F30" i="4"/>
  <c r="G30" i="4"/>
  <c r="H30" i="4"/>
  <c r="I30" i="4"/>
  <c r="C31" i="4"/>
  <c r="D31" i="4"/>
  <c r="E31" i="4"/>
  <c r="F31" i="4"/>
  <c r="G31" i="4"/>
  <c r="H31" i="4"/>
  <c r="I31" i="4"/>
  <c r="C32" i="4"/>
  <c r="D32" i="4"/>
  <c r="E32" i="4"/>
  <c r="F32" i="4"/>
  <c r="G32" i="4"/>
  <c r="H32" i="4"/>
  <c r="I32" i="4"/>
  <c r="C33" i="4"/>
  <c r="D33" i="4"/>
  <c r="E33" i="4"/>
  <c r="F33" i="4"/>
  <c r="G33" i="4"/>
  <c r="H33" i="4"/>
  <c r="I33" i="4"/>
  <c r="C34" i="4"/>
  <c r="D34" i="4"/>
  <c r="E34" i="4"/>
  <c r="F34" i="4"/>
  <c r="G34" i="4"/>
  <c r="H34" i="4"/>
  <c r="I34" i="4"/>
  <c r="C35" i="4"/>
  <c r="D35" i="4"/>
  <c r="E35" i="4"/>
  <c r="F35" i="4"/>
  <c r="G35" i="4"/>
  <c r="H35" i="4"/>
  <c r="I35" i="4"/>
  <c r="C36" i="4"/>
  <c r="D36" i="4"/>
  <c r="E36" i="4"/>
  <c r="F36" i="4"/>
  <c r="G36" i="4"/>
  <c r="H36" i="4"/>
  <c r="I36" i="4"/>
  <c r="C37" i="4"/>
  <c r="D37" i="4"/>
  <c r="E37" i="4"/>
  <c r="F37" i="4"/>
  <c r="G37" i="4"/>
  <c r="H37" i="4"/>
  <c r="I37" i="4"/>
  <c r="C38" i="4"/>
  <c r="D38" i="4"/>
  <c r="E38" i="4"/>
  <c r="F38" i="4"/>
  <c r="G38" i="4"/>
  <c r="H38" i="4"/>
  <c r="I38" i="4"/>
  <c r="C39" i="4"/>
  <c r="D39" i="4"/>
  <c r="E39" i="4"/>
  <c r="F39" i="4"/>
  <c r="G39" i="4"/>
  <c r="H39" i="4"/>
  <c r="I39" i="4"/>
  <c r="C40" i="4"/>
  <c r="D40" i="4"/>
  <c r="E40" i="4"/>
  <c r="F40" i="4"/>
  <c r="G40" i="4"/>
  <c r="H40" i="4"/>
  <c r="I40" i="4"/>
  <c r="C41" i="4"/>
  <c r="D41" i="4"/>
  <c r="E41" i="4"/>
  <c r="F41" i="4"/>
  <c r="G41" i="4"/>
  <c r="H41" i="4"/>
  <c r="I41" i="4"/>
  <c r="C42" i="4"/>
  <c r="D42" i="4"/>
  <c r="E42" i="4"/>
  <c r="F42" i="4"/>
  <c r="G42" i="4"/>
  <c r="H42" i="4"/>
  <c r="I42" i="4"/>
  <c r="C43" i="4"/>
  <c r="D43" i="4"/>
  <c r="E43" i="4"/>
  <c r="F43" i="4"/>
  <c r="G43" i="4"/>
  <c r="H43" i="4"/>
  <c r="I43" i="4"/>
  <c r="C44" i="4"/>
  <c r="D44" i="4"/>
  <c r="E44" i="4"/>
  <c r="F44" i="4"/>
  <c r="G44" i="4"/>
  <c r="H44" i="4"/>
  <c r="I44" i="4"/>
  <c r="C45" i="4"/>
  <c r="D45" i="4"/>
  <c r="E45" i="4"/>
  <c r="F45" i="4"/>
  <c r="G45" i="4"/>
  <c r="H45" i="4"/>
  <c r="I45" i="4"/>
  <c r="C46" i="4"/>
  <c r="D46" i="4"/>
  <c r="E46" i="4"/>
  <c r="F46" i="4"/>
  <c r="G46" i="4"/>
  <c r="H46" i="4"/>
  <c r="I46" i="4"/>
  <c r="C47" i="4"/>
  <c r="D47" i="4"/>
  <c r="E47" i="4"/>
  <c r="F47" i="4"/>
  <c r="G47" i="4"/>
  <c r="H47" i="4"/>
  <c r="I47" i="4"/>
  <c r="C48" i="4"/>
  <c r="D48" i="4"/>
  <c r="E48" i="4"/>
  <c r="F48" i="4"/>
  <c r="G48" i="4"/>
  <c r="H48" i="4"/>
  <c r="I48" i="4"/>
  <c r="C49" i="4"/>
  <c r="D49" i="4"/>
  <c r="E49" i="4"/>
  <c r="F49" i="4"/>
  <c r="G49" i="4"/>
  <c r="H49" i="4"/>
  <c r="I49" i="4"/>
  <c r="C50" i="4"/>
  <c r="D50" i="4"/>
  <c r="E50" i="4"/>
  <c r="F50" i="4"/>
  <c r="G50" i="4"/>
  <c r="H50" i="4"/>
  <c r="I50" i="4"/>
  <c r="C51" i="4"/>
  <c r="D51" i="4"/>
  <c r="E51" i="4"/>
  <c r="F51" i="4"/>
  <c r="G51" i="4"/>
  <c r="H51" i="4"/>
  <c r="I51" i="4"/>
  <c r="C52" i="4"/>
  <c r="D52" i="4"/>
  <c r="E52" i="4"/>
  <c r="F52" i="4"/>
  <c r="G52" i="4"/>
  <c r="H52" i="4"/>
  <c r="I52" i="4"/>
  <c r="C53" i="4"/>
  <c r="D53" i="4"/>
  <c r="E53" i="4"/>
  <c r="F53" i="4"/>
  <c r="G53" i="4"/>
  <c r="H53" i="4"/>
  <c r="I53" i="4"/>
  <c r="C54" i="4"/>
  <c r="D54" i="4"/>
  <c r="E54" i="4"/>
  <c r="F54" i="4"/>
  <c r="G54" i="4"/>
  <c r="H54" i="4"/>
  <c r="I54" i="4"/>
  <c r="C55" i="4"/>
  <c r="D55" i="4"/>
  <c r="E55" i="4"/>
  <c r="F55" i="4"/>
  <c r="G55" i="4"/>
  <c r="H55" i="4"/>
  <c r="I55" i="4"/>
  <c r="C56" i="4"/>
  <c r="D56" i="4"/>
  <c r="E56" i="4"/>
  <c r="F56" i="4"/>
  <c r="G56" i="4"/>
  <c r="H56" i="4"/>
  <c r="I56" i="4"/>
  <c r="C57" i="4"/>
  <c r="D57" i="4"/>
  <c r="E57" i="4"/>
  <c r="F57" i="4"/>
  <c r="G57" i="4"/>
  <c r="H57" i="4"/>
  <c r="I57" i="4"/>
  <c r="C58" i="4"/>
  <c r="D58" i="4"/>
  <c r="E58" i="4"/>
  <c r="F58" i="4"/>
  <c r="G58" i="4"/>
  <c r="H58" i="4"/>
  <c r="I58" i="4"/>
  <c r="C59" i="4"/>
  <c r="D59" i="4"/>
  <c r="E59" i="4"/>
  <c r="F59" i="4"/>
  <c r="G59" i="4"/>
  <c r="H59" i="4"/>
  <c r="I59" i="4"/>
  <c r="C60" i="4"/>
  <c r="D60" i="4"/>
  <c r="E60" i="4"/>
  <c r="F60" i="4"/>
  <c r="G60" i="4"/>
  <c r="H60" i="4"/>
  <c r="I60" i="4"/>
  <c r="C61" i="4"/>
  <c r="D61" i="4"/>
  <c r="E61" i="4"/>
  <c r="F61" i="4"/>
  <c r="G61" i="4"/>
  <c r="H61" i="4"/>
  <c r="I61" i="4"/>
  <c r="C62" i="4"/>
  <c r="D62" i="4"/>
  <c r="E62" i="4"/>
  <c r="F62" i="4"/>
  <c r="G62" i="4"/>
  <c r="H62" i="4"/>
  <c r="I62" i="4"/>
  <c r="C63" i="4"/>
  <c r="D63" i="4"/>
  <c r="E63" i="4"/>
  <c r="F63" i="4"/>
  <c r="G63" i="4"/>
  <c r="H63" i="4"/>
  <c r="I63" i="4"/>
  <c r="C64" i="4"/>
  <c r="D64" i="4"/>
  <c r="E64" i="4"/>
  <c r="F64" i="4"/>
  <c r="G64" i="4"/>
  <c r="H64" i="4"/>
  <c r="I64" i="4"/>
  <c r="C65" i="4"/>
  <c r="D65" i="4"/>
  <c r="E65" i="4"/>
  <c r="F65" i="4"/>
  <c r="G65" i="4"/>
  <c r="H65" i="4"/>
  <c r="I65" i="4"/>
  <c r="C66" i="4"/>
  <c r="D66" i="4"/>
  <c r="E66" i="4"/>
  <c r="F66" i="4"/>
  <c r="G66" i="4"/>
  <c r="H66" i="4"/>
  <c r="I66" i="4"/>
  <c r="C67" i="4"/>
  <c r="D67" i="4"/>
  <c r="E67" i="4"/>
  <c r="F67" i="4"/>
  <c r="G67" i="4"/>
  <c r="H67" i="4"/>
  <c r="I67" i="4"/>
  <c r="C68" i="4"/>
  <c r="D68" i="4"/>
  <c r="E68" i="4"/>
  <c r="F68" i="4"/>
  <c r="G68" i="4"/>
  <c r="H68" i="4"/>
  <c r="I68" i="4"/>
  <c r="C69" i="4"/>
  <c r="D69" i="4"/>
  <c r="E69" i="4"/>
  <c r="F69" i="4"/>
  <c r="G69" i="4"/>
  <c r="H69" i="4"/>
  <c r="I69" i="4"/>
  <c r="C70" i="4"/>
  <c r="D70" i="4"/>
  <c r="E70" i="4"/>
  <c r="F70" i="4"/>
  <c r="G70" i="4"/>
  <c r="H70" i="4"/>
  <c r="I70" i="4"/>
  <c r="C71" i="4"/>
  <c r="D71" i="4"/>
  <c r="E71" i="4"/>
  <c r="F71" i="4"/>
  <c r="G71" i="4"/>
  <c r="H71" i="4"/>
  <c r="I71" i="4"/>
  <c r="C72" i="4"/>
  <c r="D72" i="4"/>
  <c r="E72" i="4"/>
  <c r="F72" i="4"/>
  <c r="G72" i="4"/>
  <c r="H72" i="4"/>
  <c r="I72" i="4"/>
  <c r="C73" i="4"/>
  <c r="D73" i="4"/>
  <c r="E73" i="4"/>
  <c r="F73" i="4"/>
  <c r="G73" i="4"/>
  <c r="H73" i="4"/>
  <c r="I73" i="4"/>
  <c r="C74" i="4"/>
  <c r="D74" i="4"/>
  <c r="E74" i="4"/>
  <c r="F74" i="4"/>
  <c r="G74" i="4"/>
  <c r="H74" i="4"/>
  <c r="I74" i="4"/>
  <c r="C75" i="4"/>
  <c r="D75" i="4"/>
  <c r="E75" i="4"/>
  <c r="F75" i="4"/>
  <c r="G75" i="4"/>
  <c r="H75" i="4"/>
  <c r="I75" i="4"/>
  <c r="C76" i="4"/>
  <c r="D76" i="4"/>
  <c r="E76" i="4"/>
  <c r="F76" i="4"/>
  <c r="G76" i="4"/>
  <c r="H76" i="4"/>
  <c r="I76" i="4"/>
  <c r="C77" i="4"/>
  <c r="D77" i="4"/>
  <c r="E77" i="4"/>
  <c r="F77" i="4"/>
  <c r="G77" i="4"/>
  <c r="H77" i="4"/>
  <c r="I77" i="4"/>
  <c r="C78" i="4"/>
  <c r="D78" i="4"/>
  <c r="E78" i="4"/>
  <c r="F78" i="4"/>
  <c r="G78" i="4"/>
  <c r="H78" i="4"/>
  <c r="I78" i="4"/>
  <c r="C79" i="4"/>
  <c r="D79" i="4"/>
  <c r="E79" i="4"/>
  <c r="F79" i="4"/>
  <c r="G79" i="4"/>
  <c r="H79" i="4"/>
  <c r="I79" i="4"/>
  <c r="C80" i="4"/>
  <c r="D80" i="4"/>
  <c r="E80" i="4"/>
  <c r="F80" i="4"/>
  <c r="G80" i="4"/>
  <c r="H80" i="4"/>
  <c r="I80" i="4"/>
  <c r="C81" i="4"/>
  <c r="D81" i="4"/>
  <c r="E81" i="4"/>
  <c r="F81" i="4"/>
  <c r="G81" i="4"/>
  <c r="H81" i="4"/>
  <c r="I81" i="4"/>
  <c r="C82" i="4"/>
  <c r="D82" i="4"/>
  <c r="E82" i="4"/>
  <c r="F82" i="4"/>
  <c r="G82" i="4"/>
  <c r="H82" i="4"/>
  <c r="I82" i="4"/>
  <c r="C83" i="4"/>
  <c r="D83" i="4"/>
  <c r="E83" i="4"/>
  <c r="F83" i="4"/>
  <c r="G83" i="4"/>
  <c r="H83" i="4"/>
  <c r="I83" i="4"/>
  <c r="C84" i="4"/>
  <c r="D84" i="4"/>
  <c r="E84" i="4"/>
  <c r="F84" i="4"/>
  <c r="G84" i="4"/>
  <c r="H84" i="4"/>
  <c r="I84" i="4"/>
  <c r="C85" i="4"/>
  <c r="D85" i="4"/>
  <c r="E85" i="4"/>
  <c r="F85" i="4"/>
  <c r="G85" i="4"/>
  <c r="H85" i="4"/>
  <c r="I85" i="4"/>
  <c r="C86" i="4"/>
  <c r="D86" i="4"/>
  <c r="E86" i="4"/>
  <c r="F86" i="4"/>
  <c r="G86" i="4"/>
  <c r="H86" i="4"/>
  <c r="I86" i="4"/>
  <c r="C87" i="4"/>
  <c r="D87" i="4"/>
  <c r="E87" i="4"/>
  <c r="F87" i="4"/>
  <c r="G87" i="4"/>
  <c r="H87" i="4"/>
  <c r="I87" i="4"/>
  <c r="C88" i="4"/>
  <c r="D88" i="4"/>
  <c r="E88" i="4"/>
  <c r="F88" i="4"/>
  <c r="G88" i="4"/>
  <c r="H88" i="4"/>
  <c r="I88" i="4"/>
  <c r="C89" i="4"/>
  <c r="D89" i="4"/>
  <c r="E89" i="4"/>
  <c r="F89" i="4"/>
  <c r="G89" i="4"/>
  <c r="H89" i="4"/>
  <c r="I89" i="4"/>
  <c r="C90" i="4"/>
  <c r="D90" i="4"/>
  <c r="E90" i="4"/>
  <c r="F90" i="4"/>
  <c r="G90" i="4"/>
  <c r="H90" i="4"/>
  <c r="I90" i="4"/>
  <c r="C91" i="4"/>
  <c r="D91" i="4"/>
  <c r="E91" i="4"/>
  <c r="F91" i="4"/>
  <c r="G91" i="4"/>
  <c r="H91" i="4"/>
  <c r="I91" i="4"/>
  <c r="C92" i="4"/>
  <c r="D92" i="4"/>
  <c r="E92" i="4"/>
  <c r="F92" i="4"/>
  <c r="G92" i="4"/>
  <c r="H92" i="4"/>
  <c r="I92" i="4"/>
  <c r="C93" i="4"/>
  <c r="D93" i="4"/>
  <c r="E93" i="4"/>
  <c r="F93" i="4"/>
  <c r="G93" i="4"/>
  <c r="H93" i="4"/>
  <c r="I93" i="4"/>
  <c r="C94" i="4"/>
  <c r="D94" i="4"/>
  <c r="E94" i="4"/>
  <c r="F94" i="4"/>
  <c r="G94" i="4"/>
  <c r="H94" i="4"/>
  <c r="I94" i="4"/>
  <c r="C95" i="4"/>
  <c r="D95" i="4"/>
  <c r="E95" i="4"/>
  <c r="F95" i="4"/>
  <c r="G95" i="4"/>
  <c r="H95" i="4"/>
  <c r="I95" i="4"/>
  <c r="C96" i="4"/>
  <c r="D96" i="4"/>
  <c r="E96" i="4"/>
  <c r="F96" i="4"/>
  <c r="G96" i="4"/>
  <c r="H96" i="4"/>
  <c r="I96" i="4"/>
  <c r="C97" i="4"/>
  <c r="D97" i="4"/>
  <c r="E97" i="4"/>
  <c r="F97" i="4"/>
  <c r="G97" i="4"/>
  <c r="H97" i="4"/>
  <c r="I97" i="4"/>
  <c r="C98" i="4"/>
  <c r="D98" i="4"/>
  <c r="E98" i="4"/>
  <c r="F98" i="4"/>
  <c r="G98" i="4"/>
  <c r="H98" i="4"/>
  <c r="I98" i="4"/>
  <c r="C99" i="4"/>
  <c r="D99" i="4"/>
  <c r="E99" i="4"/>
  <c r="F99" i="4"/>
  <c r="G99" i="4"/>
  <c r="H99" i="4"/>
  <c r="I99" i="4"/>
  <c r="C100" i="4"/>
  <c r="D100" i="4"/>
  <c r="E100" i="4"/>
  <c r="F100" i="4"/>
  <c r="G100" i="4"/>
  <c r="H100" i="4"/>
  <c r="I100" i="4"/>
  <c r="C101" i="4"/>
  <c r="D101" i="4"/>
  <c r="E101" i="4"/>
  <c r="F101" i="4"/>
  <c r="G101" i="4"/>
  <c r="H101" i="4"/>
  <c r="I101" i="4"/>
  <c r="C102" i="4"/>
  <c r="D102" i="4"/>
  <c r="E102" i="4"/>
  <c r="F102" i="4"/>
  <c r="G102" i="4"/>
  <c r="H102" i="4"/>
  <c r="I102" i="4"/>
  <c r="C103" i="4"/>
  <c r="D103" i="4"/>
  <c r="E103" i="4"/>
  <c r="F103" i="4"/>
  <c r="G103" i="4"/>
  <c r="H103" i="4"/>
  <c r="I103" i="4"/>
  <c r="C104" i="4"/>
  <c r="D104" i="4"/>
  <c r="E104" i="4"/>
  <c r="F104" i="4"/>
  <c r="G104" i="4"/>
  <c r="H104" i="4"/>
  <c r="I104" i="4"/>
  <c r="C105" i="4"/>
  <c r="D105" i="4"/>
  <c r="E105" i="4"/>
  <c r="F105" i="4"/>
  <c r="G105" i="4"/>
  <c r="H105" i="4"/>
  <c r="I105" i="4"/>
  <c r="C106" i="4"/>
  <c r="D106" i="4"/>
  <c r="E106" i="4"/>
  <c r="F106" i="4"/>
  <c r="G106" i="4"/>
  <c r="H106" i="4"/>
  <c r="I106" i="4"/>
  <c r="C107" i="4"/>
  <c r="D107" i="4"/>
  <c r="E107" i="4"/>
  <c r="F107" i="4"/>
  <c r="G107" i="4"/>
  <c r="H107" i="4"/>
  <c r="I107" i="4"/>
  <c r="C108" i="4"/>
  <c r="D108" i="4"/>
  <c r="E108" i="4"/>
  <c r="F108" i="4"/>
  <c r="G108" i="4"/>
  <c r="H108" i="4"/>
  <c r="I108" i="4"/>
  <c r="C109" i="4"/>
  <c r="D109" i="4"/>
  <c r="E109" i="4"/>
  <c r="F109" i="4"/>
  <c r="G109" i="4"/>
  <c r="H109" i="4"/>
  <c r="I109" i="4"/>
  <c r="C110" i="4"/>
  <c r="D110" i="4"/>
  <c r="E110" i="4"/>
  <c r="F110" i="4"/>
  <c r="G110" i="4"/>
  <c r="H110" i="4"/>
  <c r="I110" i="4"/>
  <c r="C111" i="4"/>
  <c r="D111" i="4"/>
  <c r="E111" i="4"/>
  <c r="F111" i="4"/>
  <c r="G111" i="4"/>
  <c r="H111" i="4"/>
  <c r="I111" i="4"/>
  <c r="C112" i="4"/>
  <c r="D112" i="4"/>
  <c r="E112" i="4"/>
  <c r="F112" i="4"/>
  <c r="G112" i="4"/>
  <c r="H112" i="4"/>
  <c r="I112" i="4"/>
  <c r="C113" i="4"/>
  <c r="D113" i="4"/>
  <c r="E113" i="4"/>
  <c r="F113" i="4"/>
  <c r="G113" i="4"/>
  <c r="H113" i="4"/>
  <c r="I113" i="4"/>
  <c r="C114" i="4"/>
  <c r="D114" i="4"/>
  <c r="E114" i="4"/>
  <c r="F114" i="4"/>
  <c r="G114" i="4"/>
  <c r="H114" i="4"/>
  <c r="I114" i="4"/>
  <c r="C115" i="4"/>
  <c r="D115" i="4"/>
  <c r="E115" i="4"/>
  <c r="F115" i="4"/>
  <c r="G115" i="4"/>
  <c r="H115" i="4"/>
  <c r="I115" i="4"/>
  <c r="C116" i="4"/>
  <c r="D116" i="4"/>
  <c r="E116" i="4"/>
  <c r="F116" i="4"/>
  <c r="G116" i="4"/>
  <c r="H116" i="4"/>
  <c r="I116" i="4"/>
  <c r="C117" i="4"/>
  <c r="D117" i="4"/>
  <c r="E117" i="4"/>
  <c r="F117" i="4"/>
  <c r="G117" i="4"/>
  <c r="H117" i="4"/>
  <c r="I117" i="4"/>
  <c r="C118" i="4"/>
  <c r="D118" i="4"/>
  <c r="E118" i="4"/>
  <c r="F118" i="4"/>
  <c r="G118" i="4"/>
  <c r="H118" i="4"/>
  <c r="I118" i="4"/>
  <c r="C119" i="4"/>
  <c r="D119" i="4"/>
  <c r="E119" i="4"/>
  <c r="F119" i="4"/>
  <c r="G119" i="4"/>
  <c r="H119" i="4"/>
  <c r="I119" i="4"/>
  <c r="C120" i="4"/>
  <c r="D120" i="4"/>
  <c r="E120" i="4"/>
  <c r="F120" i="4"/>
  <c r="G120" i="4"/>
  <c r="H120" i="4"/>
  <c r="I120" i="4"/>
  <c r="C121" i="4"/>
  <c r="D121" i="4"/>
  <c r="E121" i="4"/>
  <c r="F121" i="4"/>
  <c r="G121" i="4"/>
  <c r="H121" i="4"/>
  <c r="I121" i="4"/>
  <c r="C122" i="4"/>
  <c r="D122" i="4"/>
  <c r="E122" i="4"/>
  <c r="F122" i="4"/>
  <c r="G122" i="4"/>
  <c r="H122" i="4"/>
  <c r="I122" i="4"/>
  <c r="C123" i="4"/>
  <c r="D123" i="4"/>
  <c r="E123" i="4"/>
  <c r="F123" i="4"/>
  <c r="G123" i="4"/>
  <c r="H123" i="4"/>
  <c r="I123" i="4"/>
  <c r="C124" i="4"/>
  <c r="D124" i="4"/>
  <c r="E124" i="4"/>
  <c r="F124" i="4"/>
  <c r="G124" i="4"/>
  <c r="H124" i="4"/>
  <c r="I124" i="4"/>
  <c r="C125" i="4"/>
  <c r="D125" i="4"/>
  <c r="E125" i="4"/>
  <c r="F125" i="4"/>
  <c r="G125" i="4"/>
  <c r="H125" i="4"/>
  <c r="I125" i="4"/>
  <c r="C126" i="4"/>
  <c r="D126" i="4"/>
  <c r="E126" i="4"/>
  <c r="F126" i="4"/>
  <c r="G126" i="4"/>
  <c r="H126" i="4"/>
  <c r="I126" i="4"/>
  <c r="C127" i="4"/>
  <c r="D127" i="4"/>
  <c r="E127" i="4"/>
  <c r="F127" i="4"/>
  <c r="G127" i="4"/>
  <c r="H127" i="4"/>
  <c r="I127" i="4"/>
  <c r="C128" i="4"/>
  <c r="D128" i="4"/>
  <c r="E128" i="4"/>
  <c r="F128" i="4"/>
  <c r="G128" i="4"/>
  <c r="H128" i="4"/>
  <c r="I128" i="4"/>
  <c r="C129" i="4"/>
  <c r="D129" i="4"/>
  <c r="E129" i="4"/>
  <c r="F129" i="4"/>
  <c r="G129" i="4"/>
  <c r="H129" i="4"/>
  <c r="I129" i="4"/>
  <c r="C130" i="4"/>
  <c r="D130" i="4"/>
  <c r="E130" i="4"/>
  <c r="F130" i="4"/>
  <c r="G130" i="4"/>
  <c r="H130" i="4"/>
  <c r="I130" i="4"/>
  <c r="C131" i="4"/>
  <c r="D131" i="4"/>
  <c r="E131" i="4"/>
  <c r="F131" i="4"/>
  <c r="G131" i="4"/>
  <c r="H131" i="4"/>
  <c r="I131" i="4"/>
  <c r="C132" i="4"/>
  <c r="D132" i="4"/>
  <c r="E132" i="4"/>
  <c r="F132" i="4"/>
  <c r="G132" i="4"/>
  <c r="H132" i="4"/>
  <c r="I132" i="4"/>
  <c r="C133" i="4"/>
  <c r="D133" i="4"/>
  <c r="E133" i="4"/>
  <c r="F133" i="4"/>
  <c r="G133" i="4"/>
  <c r="H133" i="4"/>
  <c r="I133" i="4"/>
  <c r="C134" i="4"/>
  <c r="D134" i="4"/>
  <c r="E134" i="4"/>
  <c r="F134" i="4"/>
  <c r="G134" i="4"/>
  <c r="H134" i="4"/>
  <c r="I134" i="4"/>
  <c r="C135" i="4"/>
  <c r="D135" i="4"/>
  <c r="E135" i="4"/>
  <c r="F135" i="4"/>
  <c r="G135" i="4"/>
  <c r="H135" i="4"/>
  <c r="I135" i="4"/>
  <c r="C136" i="4"/>
  <c r="D136" i="4"/>
  <c r="E136" i="4"/>
  <c r="F136" i="4"/>
  <c r="G136" i="4"/>
  <c r="H136" i="4"/>
  <c r="I136" i="4"/>
  <c r="C137" i="4"/>
  <c r="D137" i="4"/>
  <c r="E137" i="4"/>
  <c r="F137" i="4"/>
  <c r="G137" i="4"/>
  <c r="H137" i="4"/>
  <c r="I137" i="4"/>
  <c r="C138" i="4"/>
  <c r="D138" i="4"/>
  <c r="E138" i="4"/>
  <c r="F138" i="4"/>
  <c r="G138" i="4"/>
  <c r="H138" i="4"/>
  <c r="I138" i="4"/>
  <c r="C139" i="4"/>
  <c r="D139" i="4"/>
  <c r="E139" i="4"/>
  <c r="F139" i="4"/>
  <c r="G139" i="4"/>
  <c r="H139" i="4"/>
  <c r="I139" i="4"/>
  <c r="C140" i="4"/>
  <c r="D140" i="4"/>
  <c r="E140" i="4"/>
  <c r="F140" i="4"/>
  <c r="G140" i="4"/>
  <c r="H140" i="4"/>
  <c r="I140" i="4"/>
  <c r="C141" i="4"/>
  <c r="D141" i="4"/>
  <c r="E141" i="4"/>
  <c r="F141" i="4"/>
  <c r="G141" i="4"/>
  <c r="H141" i="4"/>
  <c r="I141" i="4"/>
  <c r="C142" i="4"/>
  <c r="D142" i="4"/>
  <c r="E142" i="4"/>
  <c r="F142" i="4"/>
  <c r="G142" i="4"/>
  <c r="H142" i="4"/>
  <c r="I142" i="4"/>
  <c r="C143" i="4"/>
  <c r="D143" i="4"/>
  <c r="E143" i="4"/>
  <c r="F143" i="4"/>
  <c r="G143" i="4"/>
  <c r="H143" i="4"/>
  <c r="I143" i="4"/>
  <c r="C144" i="4"/>
  <c r="D144" i="4"/>
  <c r="E144" i="4"/>
  <c r="F144" i="4"/>
  <c r="G144" i="4"/>
  <c r="H144" i="4"/>
  <c r="I144" i="4"/>
  <c r="C145" i="4"/>
  <c r="D145" i="4"/>
  <c r="E145" i="4"/>
  <c r="F145" i="4"/>
  <c r="G145" i="4"/>
  <c r="H145" i="4"/>
  <c r="I145" i="4"/>
  <c r="C146" i="4"/>
  <c r="D146" i="4"/>
  <c r="E146" i="4"/>
  <c r="F146" i="4"/>
  <c r="G146" i="4"/>
  <c r="H146" i="4"/>
  <c r="I146" i="4"/>
  <c r="C147" i="4"/>
  <c r="D147" i="4"/>
  <c r="E147" i="4"/>
  <c r="F147" i="4"/>
  <c r="G147" i="4"/>
  <c r="H147" i="4"/>
  <c r="I147" i="4"/>
  <c r="C148" i="4"/>
  <c r="D148" i="4"/>
  <c r="E148" i="4"/>
  <c r="F148" i="4"/>
  <c r="G148" i="4"/>
  <c r="H148" i="4"/>
  <c r="I148" i="4"/>
  <c r="C149" i="4"/>
  <c r="D149" i="4"/>
  <c r="E149" i="4"/>
  <c r="F149" i="4"/>
  <c r="G149" i="4"/>
  <c r="H149" i="4"/>
  <c r="I149" i="4"/>
  <c r="C150" i="4"/>
  <c r="D150" i="4"/>
  <c r="E150" i="4"/>
  <c r="F150" i="4"/>
  <c r="G150" i="4"/>
  <c r="H150" i="4"/>
  <c r="I150" i="4"/>
  <c r="C151" i="4"/>
  <c r="D151" i="4"/>
  <c r="E151" i="4"/>
  <c r="F151" i="4"/>
  <c r="G151" i="4"/>
  <c r="H151" i="4"/>
  <c r="I151" i="4"/>
  <c r="C152" i="4"/>
  <c r="D152" i="4"/>
  <c r="E152" i="4"/>
  <c r="F152" i="4"/>
  <c r="G152" i="4"/>
  <c r="H152" i="4"/>
  <c r="I152" i="4"/>
  <c r="C153" i="4"/>
  <c r="D153" i="4"/>
  <c r="E153" i="4"/>
  <c r="F153" i="4"/>
  <c r="G153" i="4"/>
  <c r="H153" i="4"/>
  <c r="I153" i="4"/>
  <c r="C154" i="4"/>
  <c r="D154" i="4"/>
  <c r="E154" i="4"/>
  <c r="F154" i="4"/>
  <c r="G154" i="4"/>
  <c r="H154" i="4"/>
  <c r="I154" i="4"/>
  <c r="C155" i="4"/>
  <c r="D155" i="4"/>
  <c r="E155" i="4"/>
  <c r="F155" i="4"/>
  <c r="G155" i="4"/>
  <c r="H155" i="4"/>
  <c r="I155" i="4"/>
  <c r="C156" i="4"/>
  <c r="D156" i="4"/>
  <c r="E156" i="4"/>
  <c r="F156" i="4"/>
  <c r="G156" i="4"/>
  <c r="H156" i="4"/>
  <c r="I156" i="4"/>
  <c r="C157" i="4"/>
  <c r="D157" i="4"/>
  <c r="E157" i="4"/>
  <c r="F157" i="4"/>
  <c r="G157" i="4"/>
  <c r="H157" i="4"/>
  <c r="I157" i="4"/>
  <c r="C158" i="4"/>
  <c r="D158" i="4"/>
  <c r="E158" i="4"/>
  <c r="F158" i="4"/>
  <c r="G158" i="4"/>
  <c r="H158" i="4"/>
  <c r="I158" i="4"/>
  <c r="C159" i="4"/>
  <c r="D159" i="4"/>
  <c r="E159" i="4"/>
  <c r="F159" i="4"/>
  <c r="G159" i="4"/>
  <c r="H159" i="4"/>
  <c r="I159" i="4"/>
  <c r="C160" i="4"/>
  <c r="D160" i="4"/>
  <c r="E160" i="4"/>
  <c r="F160" i="4"/>
  <c r="G160" i="4"/>
  <c r="H160" i="4"/>
  <c r="I160" i="4"/>
  <c r="C161" i="4"/>
  <c r="D161" i="4"/>
  <c r="E161" i="4"/>
  <c r="F161" i="4"/>
  <c r="G161" i="4"/>
  <c r="H161" i="4"/>
  <c r="I161" i="4"/>
  <c r="C162" i="4"/>
  <c r="D162" i="4"/>
  <c r="E162" i="4"/>
  <c r="F162" i="4"/>
  <c r="G162" i="4"/>
  <c r="H162" i="4"/>
  <c r="I162" i="4"/>
  <c r="C163" i="4"/>
  <c r="D163" i="4"/>
  <c r="E163" i="4"/>
  <c r="F163" i="4"/>
  <c r="G163" i="4"/>
  <c r="H163" i="4"/>
  <c r="I163" i="4"/>
  <c r="C164" i="4"/>
  <c r="D164" i="4"/>
  <c r="E164" i="4"/>
  <c r="F164" i="4"/>
  <c r="G164" i="4"/>
  <c r="H164" i="4"/>
  <c r="I164" i="4"/>
  <c r="C165" i="4"/>
  <c r="D165" i="4"/>
  <c r="E165" i="4"/>
  <c r="F165" i="4"/>
  <c r="G165" i="4"/>
  <c r="H165" i="4"/>
  <c r="I165" i="4"/>
  <c r="C166" i="4"/>
  <c r="D166" i="4"/>
  <c r="E166" i="4"/>
  <c r="F166" i="4"/>
  <c r="G166" i="4"/>
  <c r="H166" i="4"/>
  <c r="I166" i="4"/>
  <c r="C167" i="4"/>
  <c r="D167" i="4"/>
  <c r="E167" i="4"/>
  <c r="F167" i="4"/>
  <c r="G167" i="4"/>
  <c r="H167" i="4"/>
  <c r="I167" i="4"/>
  <c r="C168" i="4"/>
  <c r="D168" i="4"/>
  <c r="E168" i="4"/>
  <c r="F168" i="4"/>
  <c r="G168" i="4"/>
  <c r="H168" i="4"/>
  <c r="I168" i="4"/>
  <c r="C169" i="4"/>
  <c r="D169" i="4"/>
  <c r="E169" i="4"/>
  <c r="F169" i="4"/>
  <c r="G169" i="4"/>
  <c r="H169" i="4"/>
  <c r="I169" i="4"/>
  <c r="C170" i="4"/>
  <c r="D170" i="4"/>
  <c r="E170" i="4"/>
  <c r="F170" i="4"/>
  <c r="G170" i="4"/>
  <c r="H170" i="4"/>
  <c r="I170" i="4"/>
  <c r="C171" i="4"/>
  <c r="D171" i="4"/>
  <c r="E171" i="4"/>
  <c r="F171" i="4"/>
  <c r="G171" i="4"/>
  <c r="H171" i="4"/>
  <c r="I171" i="4"/>
  <c r="C172" i="4"/>
  <c r="D172" i="4"/>
  <c r="E172" i="4"/>
  <c r="F172" i="4"/>
  <c r="G172" i="4"/>
  <c r="H172" i="4"/>
  <c r="I172" i="4"/>
  <c r="C173" i="4"/>
  <c r="D173" i="4"/>
  <c r="E173" i="4"/>
  <c r="F173" i="4"/>
  <c r="G173" i="4"/>
  <c r="H173" i="4"/>
  <c r="I173" i="4"/>
  <c r="C174" i="4"/>
  <c r="D174" i="4"/>
  <c r="E174" i="4"/>
  <c r="F174" i="4"/>
  <c r="G174" i="4"/>
  <c r="H174" i="4"/>
  <c r="I174" i="4"/>
  <c r="C175" i="4"/>
  <c r="D175" i="4"/>
  <c r="E175" i="4"/>
  <c r="F175" i="4"/>
  <c r="G175" i="4"/>
  <c r="H175" i="4"/>
  <c r="I175" i="4"/>
  <c r="C176" i="4"/>
  <c r="D176" i="4"/>
  <c r="E176" i="4"/>
  <c r="F176" i="4"/>
  <c r="G176" i="4"/>
  <c r="H176" i="4"/>
  <c r="I176" i="4"/>
  <c r="C177" i="4"/>
  <c r="D177" i="4"/>
  <c r="E177" i="4"/>
  <c r="F177" i="4"/>
  <c r="G177" i="4"/>
  <c r="H177" i="4"/>
  <c r="I177" i="4"/>
  <c r="C178" i="4"/>
  <c r="D178" i="4"/>
  <c r="E178" i="4"/>
  <c r="F178" i="4"/>
  <c r="G178" i="4"/>
  <c r="H178" i="4"/>
  <c r="I178" i="4"/>
  <c r="C179" i="4"/>
  <c r="D179" i="4"/>
  <c r="E179" i="4"/>
  <c r="F179" i="4"/>
  <c r="G179" i="4"/>
  <c r="H179" i="4"/>
  <c r="I179" i="4"/>
  <c r="C180" i="4"/>
  <c r="D180" i="4"/>
  <c r="E180" i="4"/>
  <c r="F180" i="4"/>
  <c r="G180" i="4"/>
  <c r="H180" i="4"/>
  <c r="I180" i="4"/>
  <c r="C181" i="4"/>
  <c r="D181" i="4"/>
  <c r="E181" i="4"/>
  <c r="F181" i="4"/>
  <c r="G181" i="4"/>
  <c r="H181" i="4"/>
  <c r="I181" i="4"/>
  <c r="C182" i="4"/>
  <c r="D182" i="4"/>
  <c r="E182" i="4"/>
  <c r="F182" i="4"/>
  <c r="G182" i="4"/>
  <c r="H182" i="4"/>
  <c r="I182" i="4"/>
  <c r="C183" i="4"/>
  <c r="D183" i="4"/>
  <c r="E183" i="4"/>
  <c r="F183" i="4"/>
  <c r="G183" i="4"/>
  <c r="H183" i="4"/>
  <c r="I183" i="4"/>
  <c r="C184" i="4"/>
  <c r="D184" i="4"/>
  <c r="E184" i="4"/>
  <c r="F184" i="4"/>
  <c r="G184" i="4"/>
  <c r="H184" i="4"/>
  <c r="I184" i="4"/>
  <c r="C185" i="4"/>
  <c r="D185" i="4"/>
  <c r="E185" i="4"/>
  <c r="F185" i="4"/>
  <c r="G185" i="4"/>
  <c r="H185" i="4"/>
  <c r="I185" i="4"/>
  <c r="C186" i="4"/>
  <c r="D186" i="4"/>
  <c r="E186" i="4"/>
  <c r="F186" i="4"/>
  <c r="G186" i="4"/>
  <c r="H186" i="4"/>
  <c r="I186" i="4"/>
  <c r="C187" i="4"/>
  <c r="D187" i="4"/>
  <c r="E187" i="4"/>
  <c r="F187" i="4"/>
  <c r="G187" i="4"/>
  <c r="H187" i="4"/>
  <c r="I187" i="4"/>
  <c r="C188" i="4"/>
  <c r="D188" i="4"/>
  <c r="E188" i="4"/>
  <c r="F188" i="4"/>
  <c r="G188" i="4"/>
  <c r="H188" i="4"/>
  <c r="I188" i="4"/>
  <c r="C189" i="4"/>
  <c r="D189" i="4"/>
  <c r="E189" i="4"/>
  <c r="F189" i="4"/>
  <c r="G189" i="4"/>
  <c r="H189" i="4"/>
  <c r="I189" i="4"/>
  <c r="C190" i="4"/>
  <c r="D190" i="4"/>
  <c r="E190" i="4"/>
  <c r="F190" i="4"/>
  <c r="G190" i="4"/>
  <c r="H190" i="4"/>
  <c r="I190" i="4"/>
  <c r="C191" i="4"/>
  <c r="D191" i="4"/>
  <c r="E191" i="4"/>
  <c r="F191" i="4"/>
  <c r="G191" i="4"/>
  <c r="H191" i="4"/>
  <c r="I191" i="4"/>
  <c r="C192" i="4"/>
  <c r="D192" i="4"/>
  <c r="E192" i="4"/>
  <c r="F192" i="4"/>
  <c r="G192" i="4"/>
  <c r="H192" i="4"/>
  <c r="I192" i="4"/>
  <c r="C193" i="4"/>
  <c r="D193" i="4"/>
  <c r="E193" i="4"/>
  <c r="F193" i="4"/>
  <c r="G193" i="4"/>
  <c r="H193" i="4"/>
  <c r="I193" i="4"/>
  <c r="C194" i="4"/>
  <c r="D194" i="4"/>
  <c r="E194" i="4"/>
  <c r="F194" i="4"/>
  <c r="G194" i="4"/>
  <c r="H194" i="4"/>
  <c r="I194" i="4"/>
  <c r="C195" i="4"/>
  <c r="D195" i="4"/>
  <c r="E195" i="4"/>
  <c r="F195" i="4"/>
  <c r="G195" i="4"/>
  <c r="H195" i="4"/>
  <c r="I195" i="4"/>
  <c r="C196" i="4"/>
  <c r="D196" i="4"/>
  <c r="E196" i="4"/>
  <c r="F196" i="4"/>
  <c r="G196" i="4"/>
  <c r="H196" i="4"/>
  <c r="I196" i="4"/>
  <c r="C197" i="4"/>
  <c r="D197" i="4"/>
  <c r="E197" i="4"/>
  <c r="F197" i="4"/>
  <c r="G197" i="4"/>
  <c r="H197" i="4"/>
  <c r="I197" i="4"/>
  <c r="C198" i="4"/>
  <c r="D198" i="4"/>
  <c r="E198" i="4"/>
  <c r="F198" i="4"/>
  <c r="G198" i="4"/>
  <c r="H198" i="4"/>
  <c r="I198" i="4"/>
  <c r="C199" i="4"/>
  <c r="D199" i="4"/>
  <c r="E199" i="4"/>
  <c r="F199" i="4"/>
  <c r="G199" i="4"/>
  <c r="H199" i="4"/>
  <c r="I199" i="4"/>
  <c r="C200" i="4"/>
  <c r="D200" i="4"/>
  <c r="E200" i="4"/>
  <c r="F200" i="4"/>
  <c r="G200" i="4"/>
  <c r="H200" i="4"/>
  <c r="I200" i="4"/>
  <c r="C201" i="4"/>
  <c r="D201" i="4"/>
  <c r="E201" i="4"/>
  <c r="F201" i="4"/>
  <c r="G201" i="4"/>
  <c r="H201" i="4"/>
  <c r="I201" i="4"/>
  <c r="C202" i="4"/>
  <c r="D202" i="4"/>
  <c r="E202" i="4"/>
  <c r="F202" i="4"/>
  <c r="G202" i="4"/>
  <c r="H202" i="4"/>
  <c r="I202" i="4"/>
  <c r="I2" i="4"/>
  <c r="G2" i="4"/>
  <c r="E2" i="4"/>
  <c r="C2" i="4"/>
  <c r="B202" i="4"/>
  <c r="B201" i="4"/>
  <c r="B200" i="4"/>
  <c r="B199" i="4"/>
  <c r="B198" i="4"/>
  <c r="B197" i="4"/>
  <c r="B196" i="4"/>
  <c r="B195" i="4"/>
  <c r="B194" i="4"/>
  <c r="B193" i="4"/>
  <c r="B192" i="4"/>
  <c r="B191" i="4"/>
  <c r="B190" i="4"/>
  <c r="B189" i="4"/>
  <c r="B188" i="4"/>
  <c r="B187" i="4"/>
  <c r="B186" i="4"/>
  <c r="B185" i="4"/>
  <c r="B184" i="4"/>
  <c r="B183" i="4"/>
  <c r="B182" i="4"/>
  <c r="B181" i="4"/>
  <c r="B180" i="4"/>
  <c r="B179" i="4"/>
  <c r="B178" i="4"/>
  <c r="B177" i="4"/>
  <c r="B176" i="4"/>
  <c r="B175" i="4"/>
  <c r="B174" i="4"/>
  <c r="B173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H2" i="4"/>
  <c r="F2" i="4"/>
  <c r="D2" i="4"/>
  <c r="B2" i="4"/>
  <c r="D3" i="3" l="1"/>
  <c r="E3" i="3"/>
  <c r="F3" i="3"/>
  <c r="G3" i="3"/>
  <c r="H3" i="3"/>
  <c r="I3" i="3"/>
  <c r="D4" i="3"/>
  <c r="E4" i="3"/>
  <c r="F4" i="3"/>
  <c r="G4" i="3"/>
  <c r="H4" i="3"/>
  <c r="I4" i="3"/>
  <c r="D5" i="3"/>
  <c r="E5" i="3"/>
  <c r="F5" i="3"/>
  <c r="G5" i="3"/>
  <c r="H5" i="3"/>
  <c r="I5" i="3"/>
  <c r="D6" i="3"/>
  <c r="E6" i="3"/>
  <c r="F6" i="3"/>
  <c r="G6" i="3"/>
  <c r="H6" i="3"/>
  <c r="I6" i="3"/>
  <c r="D7" i="3"/>
  <c r="E7" i="3"/>
  <c r="F7" i="3"/>
  <c r="G7" i="3"/>
  <c r="H7" i="3"/>
  <c r="I7" i="3"/>
  <c r="D8" i="3"/>
  <c r="E8" i="3"/>
  <c r="F8" i="3"/>
  <c r="G8" i="3"/>
  <c r="H8" i="3"/>
  <c r="I8" i="3"/>
  <c r="D9" i="3"/>
  <c r="E9" i="3"/>
  <c r="F9" i="3"/>
  <c r="G9" i="3"/>
  <c r="H9" i="3"/>
  <c r="I9" i="3"/>
  <c r="D10" i="3"/>
  <c r="E10" i="3"/>
  <c r="F10" i="3"/>
  <c r="G10" i="3"/>
  <c r="H10" i="3"/>
  <c r="I10" i="3"/>
  <c r="D11" i="3"/>
  <c r="E11" i="3"/>
  <c r="F11" i="3"/>
  <c r="G11" i="3"/>
  <c r="H11" i="3"/>
  <c r="I11" i="3"/>
  <c r="D12" i="3"/>
  <c r="E12" i="3"/>
  <c r="F12" i="3"/>
  <c r="G12" i="3"/>
  <c r="H12" i="3"/>
  <c r="I12" i="3"/>
  <c r="D13" i="3"/>
  <c r="E13" i="3"/>
  <c r="F13" i="3"/>
  <c r="G13" i="3"/>
  <c r="H13" i="3"/>
  <c r="I13" i="3"/>
  <c r="D14" i="3"/>
  <c r="E14" i="3"/>
  <c r="F14" i="3"/>
  <c r="G14" i="3"/>
  <c r="H14" i="3"/>
  <c r="I14" i="3"/>
  <c r="D15" i="3"/>
  <c r="E15" i="3"/>
  <c r="F15" i="3"/>
  <c r="G15" i="3"/>
  <c r="H15" i="3"/>
  <c r="I15" i="3"/>
  <c r="D16" i="3"/>
  <c r="E16" i="3"/>
  <c r="F16" i="3"/>
  <c r="G16" i="3"/>
  <c r="H16" i="3"/>
  <c r="I16" i="3"/>
  <c r="D17" i="3"/>
  <c r="E17" i="3"/>
  <c r="F17" i="3"/>
  <c r="G17" i="3"/>
  <c r="H17" i="3"/>
  <c r="I17" i="3"/>
  <c r="D18" i="3"/>
  <c r="E18" i="3"/>
  <c r="F18" i="3"/>
  <c r="G18" i="3"/>
  <c r="H18" i="3"/>
  <c r="I18" i="3"/>
  <c r="D19" i="3"/>
  <c r="E19" i="3"/>
  <c r="F19" i="3"/>
  <c r="G19" i="3"/>
  <c r="H19" i="3"/>
  <c r="I19" i="3"/>
  <c r="D20" i="3"/>
  <c r="E20" i="3"/>
  <c r="F20" i="3"/>
  <c r="G20" i="3"/>
  <c r="H20" i="3"/>
  <c r="I20" i="3"/>
  <c r="D21" i="3"/>
  <c r="E21" i="3"/>
  <c r="F21" i="3"/>
  <c r="G21" i="3"/>
  <c r="H21" i="3"/>
  <c r="I21" i="3"/>
  <c r="D22" i="3"/>
  <c r="E22" i="3"/>
  <c r="F22" i="3"/>
  <c r="G22" i="3"/>
  <c r="H22" i="3"/>
  <c r="I22" i="3"/>
  <c r="D23" i="3"/>
  <c r="E23" i="3"/>
  <c r="F23" i="3"/>
  <c r="G23" i="3"/>
  <c r="H23" i="3"/>
  <c r="I23" i="3"/>
  <c r="D24" i="3"/>
  <c r="E24" i="3"/>
  <c r="F24" i="3"/>
  <c r="G24" i="3"/>
  <c r="H24" i="3"/>
  <c r="I24" i="3"/>
  <c r="D25" i="3"/>
  <c r="E25" i="3"/>
  <c r="F25" i="3"/>
  <c r="G25" i="3"/>
  <c r="H25" i="3"/>
  <c r="I25" i="3"/>
  <c r="D26" i="3"/>
  <c r="E26" i="3"/>
  <c r="F26" i="3"/>
  <c r="G26" i="3"/>
  <c r="H26" i="3"/>
  <c r="I26" i="3"/>
  <c r="D27" i="3"/>
  <c r="E27" i="3"/>
  <c r="F27" i="3"/>
  <c r="G27" i="3"/>
  <c r="H27" i="3"/>
  <c r="I27" i="3"/>
  <c r="D28" i="3"/>
  <c r="E28" i="3"/>
  <c r="F28" i="3"/>
  <c r="G28" i="3"/>
  <c r="H28" i="3"/>
  <c r="I28" i="3"/>
  <c r="D29" i="3"/>
  <c r="E29" i="3"/>
  <c r="F29" i="3"/>
  <c r="G29" i="3"/>
  <c r="H29" i="3"/>
  <c r="I29" i="3"/>
  <c r="D30" i="3"/>
  <c r="E30" i="3"/>
  <c r="F30" i="3"/>
  <c r="G30" i="3"/>
  <c r="H30" i="3"/>
  <c r="I30" i="3"/>
  <c r="D31" i="3"/>
  <c r="E31" i="3"/>
  <c r="F31" i="3"/>
  <c r="G31" i="3"/>
  <c r="H31" i="3"/>
  <c r="I31" i="3"/>
  <c r="D32" i="3"/>
  <c r="E32" i="3"/>
  <c r="F32" i="3"/>
  <c r="G32" i="3"/>
  <c r="H32" i="3"/>
  <c r="I32" i="3"/>
  <c r="D33" i="3"/>
  <c r="E33" i="3"/>
  <c r="F33" i="3"/>
  <c r="G33" i="3"/>
  <c r="H33" i="3"/>
  <c r="I33" i="3"/>
  <c r="D34" i="3"/>
  <c r="E34" i="3"/>
  <c r="F34" i="3"/>
  <c r="G34" i="3"/>
  <c r="H34" i="3"/>
  <c r="I34" i="3"/>
  <c r="D35" i="3"/>
  <c r="E35" i="3"/>
  <c r="F35" i="3"/>
  <c r="G35" i="3"/>
  <c r="H35" i="3"/>
  <c r="I35" i="3"/>
  <c r="D36" i="3"/>
  <c r="E36" i="3"/>
  <c r="F36" i="3"/>
  <c r="G36" i="3"/>
  <c r="H36" i="3"/>
  <c r="I36" i="3"/>
  <c r="D37" i="3"/>
  <c r="E37" i="3"/>
  <c r="F37" i="3"/>
  <c r="G37" i="3"/>
  <c r="H37" i="3"/>
  <c r="I37" i="3"/>
  <c r="D38" i="3"/>
  <c r="E38" i="3"/>
  <c r="F38" i="3"/>
  <c r="G38" i="3"/>
  <c r="H38" i="3"/>
  <c r="I38" i="3"/>
  <c r="D39" i="3"/>
  <c r="E39" i="3"/>
  <c r="F39" i="3"/>
  <c r="G39" i="3"/>
  <c r="H39" i="3"/>
  <c r="I39" i="3"/>
  <c r="D40" i="3"/>
  <c r="E40" i="3"/>
  <c r="F40" i="3"/>
  <c r="G40" i="3"/>
  <c r="H40" i="3"/>
  <c r="I40" i="3"/>
  <c r="D41" i="3"/>
  <c r="E41" i="3"/>
  <c r="F41" i="3"/>
  <c r="G41" i="3"/>
  <c r="H41" i="3"/>
  <c r="I41" i="3"/>
  <c r="D42" i="3"/>
  <c r="E42" i="3"/>
  <c r="F42" i="3"/>
  <c r="G42" i="3"/>
  <c r="H42" i="3"/>
  <c r="I42" i="3"/>
  <c r="D43" i="3"/>
  <c r="E43" i="3"/>
  <c r="F43" i="3"/>
  <c r="G43" i="3"/>
  <c r="H43" i="3"/>
  <c r="I43" i="3"/>
  <c r="D44" i="3"/>
  <c r="E44" i="3"/>
  <c r="F44" i="3"/>
  <c r="G44" i="3"/>
  <c r="H44" i="3"/>
  <c r="I44" i="3"/>
  <c r="D45" i="3"/>
  <c r="E45" i="3"/>
  <c r="F45" i="3"/>
  <c r="G45" i="3"/>
  <c r="H45" i="3"/>
  <c r="I45" i="3"/>
  <c r="D46" i="3"/>
  <c r="E46" i="3"/>
  <c r="F46" i="3"/>
  <c r="G46" i="3"/>
  <c r="H46" i="3"/>
  <c r="I46" i="3"/>
  <c r="D47" i="3"/>
  <c r="E47" i="3"/>
  <c r="F47" i="3"/>
  <c r="G47" i="3"/>
  <c r="H47" i="3"/>
  <c r="I47" i="3"/>
  <c r="D48" i="3"/>
  <c r="E48" i="3"/>
  <c r="F48" i="3"/>
  <c r="G48" i="3"/>
  <c r="H48" i="3"/>
  <c r="I48" i="3"/>
  <c r="D49" i="3"/>
  <c r="E49" i="3"/>
  <c r="F49" i="3"/>
  <c r="G49" i="3"/>
  <c r="H49" i="3"/>
  <c r="I49" i="3"/>
  <c r="D50" i="3"/>
  <c r="E50" i="3"/>
  <c r="F50" i="3"/>
  <c r="G50" i="3"/>
  <c r="H50" i="3"/>
  <c r="I50" i="3"/>
  <c r="D51" i="3"/>
  <c r="E51" i="3"/>
  <c r="F51" i="3"/>
  <c r="G51" i="3"/>
  <c r="H51" i="3"/>
  <c r="I51" i="3"/>
  <c r="D52" i="3"/>
  <c r="E52" i="3"/>
  <c r="F52" i="3"/>
  <c r="G52" i="3"/>
  <c r="H52" i="3"/>
  <c r="I52" i="3"/>
  <c r="D53" i="3"/>
  <c r="E53" i="3"/>
  <c r="F53" i="3"/>
  <c r="G53" i="3"/>
  <c r="H53" i="3"/>
  <c r="I53" i="3"/>
  <c r="D54" i="3"/>
  <c r="E54" i="3"/>
  <c r="F54" i="3"/>
  <c r="G54" i="3"/>
  <c r="H54" i="3"/>
  <c r="I54" i="3"/>
  <c r="D55" i="3"/>
  <c r="E55" i="3"/>
  <c r="F55" i="3"/>
  <c r="G55" i="3"/>
  <c r="H55" i="3"/>
  <c r="I55" i="3"/>
  <c r="D56" i="3"/>
  <c r="E56" i="3"/>
  <c r="F56" i="3"/>
  <c r="G56" i="3"/>
  <c r="H56" i="3"/>
  <c r="I56" i="3"/>
  <c r="D57" i="3"/>
  <c r="E57" i="3"/>
  <c r="F57" i="3"/>
  <c r="G57" i="3"/>
  <c r="H57" i="3"/>
  <c r="I57" i="3"/>
  <c r="D58" i="3"/>
  <c r="E58" i="3"/>
  <c r="F58" i="3"/>
  <c r="G58" i="3"/>
  <c r="H58" i="3"/>
  <c r="I58" i="3"/>
  <c r="D59" i="3"/>
  <c r="E59" i="3"/>
  <c r="F59" i="3"/>
  <c r="G59" i="3"/>
  <c r="H59" i="3"/>
  <c r="I59" i="3"/>
  <c r="D60" i="3"/>
  <c r="E60" i="3"/>
  <c r="F60" i="3"/>
  <c r="G60" i="3"/>
  <c r="H60" i="3"/>
  <c r="I60" i="3"/>
  <c r="D61" i="3"/>
  <c r="E61" i="3"/>
  <c r="F61" i="3"/>
  <c r="G61" i="3"/>
  <c r="H61" i="3"/>
  <c r="I61" i="3"/>
  <c r="D62" i="3"/>
  <c r="E62" i="3"/>
  <c r="F62" i="3"/>
  <c r="G62" i="3"/>
  <c r="H62" i="3"/>
  <c r="I62" i="3"/>
  <c r="D63" i="3"/>
  <c r="E63" i="3"/>
  <c r="F63" i="3"/>
  <c r="G63" i="3"/>
  <c r="H63" i="3"/>
  <c r="I63" i="3"/>
  <c r="D64" i="3"/>
  <c r="E64" i="3"/>
  <c r="F64" i="3"/>
  <c r="G64" i="3"/>
  <c r="H64" i="3"/>
  <c r="I64" i="3"/>
  <c r="D65" i="3"/>
  <c r="E65" i="3"/>
  <c r="F65" i="3"/>
  <c r="G65" i="3"/>
  <c r="H65" i="3"/>
  <c r="I65" i="3"/>
  <c r="D66" i="3"/>
  <c r="E66" i="3"/>
  <c r="F66" i="3"/>
  <c r="G66" i="3"/>
  <c r="H66" i="3"/>
  <c r="I66" i="3"/>
  <c r="D67" i="3"/>
  <c r="E67" i="3"/>
  <c r="F67" i="3"/>
  <c r="G67" i="3"/>
  <c r="H67" i="3"/>
  <c r="I67" i="3"/>
  <c r="D68" i="3"/>
  <c r="E68" i="3"/>
  <c r="F68" i="3"/>
  <c r="G68" i="3"/>
  <c r="H68" i="3"/>
  <c r="I68" i="3"/>
  <c r="D69" i="3"/>
  <c r="E69" i="3"/>
  <c r="F69" i="3"/>
  <c r="G69" i="3"/>
  <c r="H69" i="3"/>
  <c r="I69" i="3"/>
  <c r="D70" i="3"/>
  <c r="E70" i="3"/>
  <c r="F70" i="3"/>
  <c r="G70" i="3"/>
  <c r="H70" i="3"/>
  <c r="I70" i="3"/>
  <c r="D71" i="3"/>
  <c r="E71" i="3"/>
  <c r="F71" i="3"/>
  <c r="G71" i="3"/>
  <c r="H71" i="3"/>
  <c r="I71" i="3"/>
  <c r="D72" i="3"/>
  <c r="E72" i="3"/>
  <c r="F72" i="3"/>
  <c r="G72" i="3"/>
  <c r="H72" i="3"/>
  <c r="I72" i="3"/>
  <c r="D73" i="3"/>
  <c r="E73" i="3"/>
  <c r="F73" i="3"/>
  <c r="G73" i="3"/>
  <c r="H73" i="3"/>
  <c r="I73" i="3"/>
  <c r="D74" i="3"/>
  <c r="E74" i="3"/>
  <c r="F74" i="3"/>
  <c r="G74" i="3"/>
  <c r="H74" i="3"/>
  <c r="I74" i="3"/>
  <c r="D75" i="3"/>
  <c r="E75" i="3"/>
  <c r="F75" i="3"/>
  <c r="G75" i="3"/>
  <c r="H75" i="3"/>
  <c r="I75" i="3"/>
  <c r="D76" i="3"/>
  <c r="E76" i="3"/>
  <c r="F76" i="3"/>
  <c r="G76" i="3"/>
  <c r="H76" i="3"/>
  <c r="I76" i="3"/>
  <c r="D77" i="3"/>
  <c r="E77" i="3"/>
  <c r="F77" i="3"/>
  <c r="G77" i="3"/>
  <c r="H77" i="3"/>
  <c r="I77" i="3"/>
  <c r="D78" i="3"/>
  <c r="E78" i="3"/>
  <c r="F78" i="3"/>
  <c r="G78" i="3"/>
  <c r="H78" i="3"/>
  <c r="I78" i="3"/>
  <c r="D79" i="3"/>
  <c r="E79" i="3"/>
  <c r="F79" i="3"/>
  <c r="G79" i="3"/>
  <c r="H79" i="3"/>
  <c r="I79" i="3"/>
  <c r="D80" i="3"/>
  <c r="E80" i="3"/>
  <c r="F80" i="3"/>
  <c r="G80" i="3"/>
  <c r="H80" i="3"/>
  <c r="I80" i="3"/>
  <c r="D81" i="3"/>
  <c r="E81" i="3"/>
  <c r="F81" i="3"/>
  <c r="G81" i="3"/>
  <c r="H81" i="3"/>
  <c r="I81" i="3"/>
  <c r="D82" i="3"/>
  <c r="E82" i="3"/>
  <c r="F82" i="3"/>
  <c r="G82" i="3"/>
  <c r="H82" i="3"/>
  <c r="I82" i="3"/>
  <c r="D83" i="3"/>
  <c r="E83" i="3"/>
  <c r="F83" i="3"/>
  <c r="G83" i="3"/>
  <c r="H83" i="3"/>
  <c r="I83" i="3"/>
  <c r="D84" i="3"/>
  <c r="E84" i="3"/>
  <c r="F84" i="3"/>
  <c r="G84" i="3"/>
  <c r="H84" i="3"/>
  <c r="I84" i="3"/>
  <c r="D85" i="3"/>
  <c r="E85" i="3"/>
  <c r="F85" i="3"/>
  <c r="G85" i="3"/>
  <c r="H85" i="3"/>
  <c r="I85" i="3"/>
  <c r="D86" i="3"/>
  <c r="E86" i="3"/>
  <c r="F86" i="3"/>
  <c r="G86" i="3"/>
  <c r="H86" i="3"/>
  <c r="I86" i="3"/>
  <c r="D87" i="3"/>
  <c r="E87" i="3"/>
  <c r="F87" i="3"/>
  <c r="G87" i="3"/>
  <c r="H87" i="3"/>
  <c r="I87" i="3"/>
  <c r="D88" i="3"/>
  <c r="E88" i="3"/>
  <c r="F88" i="3"/>
  <c r="G88" i="3"/>
  <c r="H88" i="3"/>
  <c r="I88" i="3"/>
  <c r="D89" i="3"/>
  <c r="E89" i="3"/>
  <c r="F89" i="3"/>
  <c r="G89" i="3"/>
  <c r="H89" i="3"/>
  <c r="I89" i="3"/>
  <c r="D90" i="3"/>
  <c r="E90" i="3"/>
  <c r="F90" i="3"/>
  <c r="G90" i="3"/>
  <c r="H90" i="3"/>
  <c r="I90" i="3"/>
  <c r="D91" i="3"/>
  <c r="E91" i="3"/>
  <c r="F91" i="3"/>
  <c r="G91" i="3"/>
  <c r="H91" i="3"/>
  <c r="I91" i="3"/>
  <c r="D92" i="3"/>
  <c r="E92" i="3"/>
  <c r="F92" i="3"/>
  <c r="G92" i="3"/>
  <c r="H92" i="3"/>
  <c r="I92" i="3"/>
  <c r="D93" i="3"/>
  <c r="E93" i="3"/>
  <c r="F93" i="3"/>
  <c r="G93" i="3"/>
  <c r="H93" i="3"/>
  <c r="I93" i="3"/>
  <c r="D94" i="3"/>
  <c r="E94" i="3"/>
  <c r="F94" i="3"/>
  <c r="G94" i="3"/>
  <c r="H94" i="3"/>
  <c r="I94" i="3"/>
  <c r="D95" i="3"/>
  <c r="E95" i="3"/>
  <c r="F95" i="3"/>
  <c r="G95" i="3"/>
  <c r="H95" i="3"/>
  <c r="I95" i="3"/>
  <c r="D96" i="3"/>
  <c r="E96" i="3"/>
  <c r="F96" i="3"/>
  <c r="G96" i="3"/>
  <c r="H96" i="3"/>
  <c r="I96" i="3"/>
  <c r="D97" i="3"/>
  <c r="E97" i="3"/>
  <c r="F97" i="3"/>
  <c r="G97" i="3"/>
  <c r="H97" i="3"/>
  <c r="I97" i="3"/>
  <c r="D98" i="3"/>
  <c r="E98" i="3"/>
  <c r="F98" i="3"/>
  <c r="G98" i="3"/>
  <c r="H98" i="3"/>
  <c r="I98" i="3"/>
  <c r="D99" i="3"/>
  <c r="E99" i="3"/>
  <c r="F99" i="3"/>
  <c r="G99" i="3"/>
  <c r="H99" i="3"/>
  <c r="I99" i="3"/>
  <c r="D100" i="3"/>
  <c r="E100" i="3"/>
  <c r="F100" i="3"/>
  <c r="G100" i="3"/>
  <c r="H100" i="3"/>
  <c r="I100" i="3"/>
  <c r="D101" i="3"/>
  <c r="E101" i="3"/>
  <c r="F101" i="3"/>
  <c r="G101" i="3"/>
  <c r="H101" i="3"/>
  <c r="I101" i="3"/>
  <c r="D102" i="3"/>
  <c r="E102" i="3"/>
  <c r="F102" i="3"/>
  <c r="G102" i="3"/>
  <c r="H102" i="3"/>
  <c r="I102" i="3"/>
  <c r="D103" i="3"/>
  <c r="E103" i="3"/>
  <c r="F103" i="3"/>
  <c r="G103" i="3"/>
  <c r="H103" i="3"/>
  <c r="I103" i="3"/>
  <c r="D104" i="3"/>
  <c r="E104" i="3"/>
  <c r="F104" i="3"/>
  <c r="G104" i="3"/>
  <c r="H104" i="3"/>
  <c r="I104" i="3"/>
  <c r="D105" i="3"/>
  <c r="E105" i="3"/>
  <c r="F105" i="3"/>
  <c r="G105" i="3"/>
  <c r="H105" i="3"/>
  <c r="I105" i="3"/>
  <c r="D106" i="3"/>
  <c r="E106" i="3"/>
  <c r="F106" i="3"/>
  <c r="G106" i="3"/>
  <c r="H106" i="3"/>
  <c r="I106" i="3"/>
  <c r="D107" i="3"/>
  <c r="E107" i="3"/>
  <c r="F107" i="3"/>
  <c r="G107" i="3"/>
  <c r="H107" i="3"/>
  <c r="I107" i="3"/>
  <c r="D108" i="3"/>
  <c r="E108" i="3"/>
  <c r="F108" i="3"/>
  <c r="G108" i="3"/>
  <c r="H108" i="3"/>
  <c r="I108" i="3"/>
  <c r="D109" i="3"/>
  <c r="E109" i="3"/>
  <c r="F109" i="3"/>
  <c r="G109" i="3"/>
  <c r="H109" i="3"/>
  <c r="I109" i="3"/>
  <c r="D110" i="3"/>
  <c r="E110" i="3"/>
  <c r="F110" i="3"/>
  <c r="G110" i="3"/>
  <c r="H110" i="3"/>
  <c r="I110" i="3"/>
  <c r="D111" i="3"/>
  <c r="E111" i="3"/>
  <c r="F111" i="3"/>
  <c r="G111" i="3"/>
  <c r="H111" i="3"/>
  <c r="I111" i="3"/>
  <c r="D112" i="3"/>
  <c r="E112" i="3"/>
  <c r="F112" i="3"/>
  <c r="G112" i="3"/>
  <c r="H112" i="3"/>
  <c r="I112" i="3"/>
  <c r="D113" i="3"/>
  <c r="E113" i="3"/>
  <c r="F113" i="3"/>
  <c r="G113" i="3"/>
  <c r="H113" i="3"/>
  <c r="I113" i="3"/>
  <c r="D114" i="3"/>
  <c r="E114" i="3"/>
  <c r="F114" i="3"/>
  <c r="G114" i="3"/>
  <c r="H114" i="3"/>
  <c r="I114" i="3"/>
  <c r="D115" i="3"/>
  <c r="E115" i="3"/>
  <c r="F115" i="3"/>
  <c r="G115" i="3"/>
  <c r="H115" i="3"/>
  <c r="I115" i="3"/>
  <c r="D116" i="3"/>
  <c r="E116" i="3"/>
  <c r="F116" i="3"/>
  <c r="G116" i="3"/>
  <c r="H116" i="3"/>
  <c r="I116" i="3"/>
  <c r="D117" i="3"/>
  <c r="E117" i="3"/>
  <c r="F117" i="3"/>
  <c r="G117" i="3"/>
  <c r="H117" i="3"/>
  <c r="I117" i="3"/>
  <c r="D118" i="3"/>
  <c r="E118" i="3"/>
  <c r="F118" i="3"/>
  <c r="G118" i="3"/>
  <c r="H118" i="3"/>
  <c r="I118" i="3"/>
  <c r="D119" i="3"/>
  <c r="E119" i="3"/>
  <c r="F119" i="3"/>
  <c r="G119" i="3"/>
  <c r="H119" i="3"/>
  <c r="I119" i="3"/>
  <c r="D120" i="3"/>
  <c r="E120" i="3"/>
  <c r="F120" i="3"/>
  <c r="G120" i="3"/>
  <c r="H120" i="3"/>
  <c r="I120" i="3"/>
  <c r="D121" i="3"/>
  <c r="E121" i="3"/>
  <c r="F121" i="3"/>
  <c r="G121" i="3"/>
  <c r="H121" i="3"/>
  <c r="I121" i="3"/>
  <c r="D122" i="3"/>
  <c r="E122" i="3"/>
  <c r="F122" i="3"/>
  <c r="G122" i="3"/>
  <c r="H122" i="3"/>
  <c r="I122" i="3"/>
  <c r="D123" i="3"/>
  <c r="E123" i="3"/>
  <c r="F123" i="3"/>
  <c r="G123" i="3"/>
  <c r="H123" i="3"/>
  <c r="I123" i="3"/>
  <c r="D124" i="3"/>
  <c r="E124" i="3"/>
  <c r="F124" i="3"/>
  <c r="G124" i="3"/>
  <c r="H124" i="3"/>
  <c r="I124" i="3"/>
  <c r="D125" i="3"/>
  <c r="E125" i="3"/>
  <c r="F125" i="3"/>
  <c r="G125" i="3"/>
  <c r="H125" i="3"/>
  <c r="I125" i="3"/>
  <c r="D126" i="3"/>
  <c r="E126" i="3"/>
  <c r="F126" i="3"/>
  <c r="G126" i="3"/>
  <c r="H126" i="3"/>
  <c r="I126" i="3"/>
  <c r="D127" i="3"/>
  <c r="E127" i="3"/>
  <c r="F127" i="3"/>
  <c r="G127" i="3"/>
  <c r="H127" i="3"/>
  <c r="I127" i="3"/>
  <c r="D128" i="3"/>
  <c r="E128" i="3"/>
  <c r="F128" i="3"/>
  <c r="G128" i="3"/>
  <c r="H128" i="3"/>
  <c r="I128" i="3"/>
  <c r="D129" i="3"/>
  <c r="E129" i="3"/>
  <c r="F129" i="3"/>
  <c r="G129" i="3"/>
  <c r="H129" i="3"/>
  <c r="I129" i="3"/>
  <c r="D130" i="3"/>
  <c r="E130" i="3"/>
  <c r="F130" i="3"/>
  <c r="G130" i="3"/>
  <c r="H130" i="3"/>
  <c r="I130" i="3"/>
  <c r="D131" i="3"/>
  <c r="E131" i="3"/>
  <c r="F131" i="3"/>
  <c r="G131" i="3"/>
  <c r="H131" i="3"/>
  <c r="I131" i="3"/>
  <c r="D132" i="3"/>
  <c r="E132" i="3"/>
  <c r="F132" i="3"/>
  <c r="G132" i="3"/>
  <c r="H132" i="3"/>
  <c r="I132" i="3"/>
  <c r="D133" i="3"/>
  <c r="E133" i="3"/>
  <c r="F133" i="3"/>
  <c r="G133" i="3"/>
  <c r="H133" i="3"/>
  <c r="I133" i="3"/>
  <c r="D134" i="3"/>
  <c r="E134" i="3"/>
  <c r="F134" i="3"/>
  <c r="G134" i="3"/>
  <c r="H134" i="3"/>
  <c r="I134" i="3"/>
  <c r="D135" i="3"/>
  <c r="E135" i="3"/>
  <c r="F135" i="3"/>
  <c r="G135" i="3"/>
  <c r="H135" i="3"/>
  <c r="I135" i="3"/>
  <c r="D136" i="3"/>
  <c r="E136" i="3"/>
  <c r="F136" i="3"/>
  <c r="G136" i="3"/>
  <c r="H136" i="3"/>
  <c r="I136" i="3"/>
  <c r="D137" i="3"/>
  <c r="E137" i="3"/>
  <c r="F137" i="3"/>
  <c r="G137" i="3"/>
  <c r="H137" i="3"/>
  <c r="I137" i="3"/>
  <c r="D138" i="3"/>
  <c r="E138" i="3"/>
  <c r="F138" i="3"/>
  <c r="G138" i="3"/>
  <c r="H138" i="3"/>
  <c r="I138" i="3"/>
  <c r="D139" i="3"/>
  <c r="E139" i="3"/>
  <c r="F139" i="3"/>
  <c r="G139" i="3"/>
  <c r="H139" i="3"/>
  <c r="I139" i="3"/>
  <c r="D140" i="3"/>
  <c r="E140" i="3"/>
  <c r="F140" i="3"/>
  <c r="G140" i="3"/>
  <c r="H140" i="3"/>
  <c r="I140" i="3"/>
  <c r="D141" i="3"/>
  <c r="E141" i="3"/>
  <c r="F141" i="3"/>
  <c r="G141" i="3"/>
  <c r="H141" i="3"/>
  <c r="I141" i="3"/>
  <c r="D142" i="3"/>
  <c r="E142" i="3"/>
  <c r="F142" i="3"/>
  <c r="G142" i="3"/>
  <c r="H142" i="3"/>
  <c r="I142" i="3"/>
  <c r="D143" i="3"/>
  <c r="E143" i="3"/>
  <c r="F143" i="3"/>
  <c r="G143" i="3"/>
  <c r="H143" i="3"/>
  <c r="I143" i="3"/>
  <c r="D144" i="3"/>
  <c r="E144" i="3"/>
  <c r="F144" i="3"/>
  <c r="G144" i="3"/>
  <c r="H144" i="3"/>
  <c r="I144" i="3"/>
  <c r="D145" i="3"/>
  <c r="E145" i="3"/>
  <c r="F145" i="3"/>
  <c r="G145" i="3"/>
  <c r="H145" i="3"/>
  <c r="I145" i="3"/>
  <c r="D146" i="3"/>
  <c r="E146" i="3"/>
  <c r="F146" i="3"/>
  <c r="G146" i="3"/>
  <c r="H146" i="3"/>
  <c r="I146" i="3"/>
  <c r="D147" i="3"/>
  <c r="E147" i="3"/>
  <c r="F147" i="3"/>
  <c r="G147" i="3"/>
  <c r="H147" i="3"/>
  <c r="I147" i="3"/>
  <c r="D148" i="3"/>
  <c r="E148" i="3"/>
  <c r="F148" i="3"/>
  <c r="G148" i="3"/>
  <c r="H148" i="3"/>
  <c r="I148" i="3"/>
  <c r="D149" i="3"/>
  <c r="E149" i="3"/>
  <c r="F149" i="3"/>
  <c r="G149" i="3"/>
  <c r="H149" i="3"/>
  <c r="I149" i="3"/>
  <c r="D150" i="3"/>
  <c r="E150" i="3"/>
  <c r="F150" i="3"/>
  <c r="G150" i="3"/>
  <c r="H150" i="3"/>
  <c r="I150" i="3"/>
  <c r="D151" i="3"/>
  <c r="E151" i="3"/>
  <c r="F151" i="3"/>
  <c r="G151" i="3"/>
  <c r="H151" i="3"/>
  <c r="I151" i="3"/>
  <c r="D152" i="3"/>
  <c r="E152" i="3"/>
  <c r="F152" i="3"/>
  <c r="G152" i="3"/>
  <c r="H152" i="3"/>
  <c r="I152" i="3"/>
  <c r="D153" i="3"/>
  <c r="E153" i="3"/>
  <c r="F153" i="3"/>
  <c r="G153" i="3"/>
  <c r="H153" i="3"/>
  <c r="I153" i="3"/>
  <c r="D154" i="3"/>
  <c r="E154" i="3"/>
  <c r="F154" i="3"/>
  <c r="G154" i="3"/>
  <c r="H154" i="3"/>
  <c r="I154" i="3"/>
  <c r="D155" i="3"/>
  <c r="E155" i="3"/>
  <c r="F155" i="3"/>
  <c r="G155" i="3"/>
  <c r="H155" i="3"/>
  <c r="I155" i="3"/>
  <c r="D156" i="3"/>
  <c r="E156" i="3"/>
  <c r="F156" i="3"/>
  <c r="G156" i="3"/>
  <c r="H156" i="3"/>
  <c r="I156" i="3"/>
  <c r="D157" i="3"/>
  <c r="E157" i="3"/>
  <c r="F157" i="3"/>
  <c r="G157" i="3"/>
  <c r="H157" i="3"/>
  <c r="I157" i="3"/>
  <c r="D158" i="3"/>
  <c r="E158" i="3"/>
  <c r="F158" i="3"/>
  <c r="G158" i="3"/>
  <c r="H158" i="3"/>
  <c r="I158" i="3"/>
  <c r="D159" i="3"/>
  <c r="E159" i="3"/>
  <c r="F159" i="3"/>
  <c r="G159" i="3"/>
  <c r="H159" i="3"/>
  <c r="I159" i="3"/>
  <c r="D160" i="3"/>
  <c r="E160" i="3"/>
  <c r="F160" i="3"/>
  <c r="G160" i="3"/>
  <c r="H160" i="3"/>
  <c r="I160" i="3"/>
  <c r="D161" i="3"/>
  <c r="E161" i="3"/>
  <c r="F161" i="3"/>
  <c r="G161" i="3"/>
  <c r="H161" i="3"/>
  <c r="I161" i="3"/>
  <c r="D162" i="3"/>
  <c r="E162" i="3"/>
  <c r="F162" i="3"/>
  <c r="G162" i="3"/>
  <c r="H162" i="3"/>
  <c r="I162" i="3"/>
  <c r="D163" i="3"/>
  <c r="E163" i="3"/>
  <c r="F163" i="3"/>
  <c r="G163" i="3"/>
  <c r="H163" i="3"/>
  <c r="I163" i="3"/>
  <c r="D164" i="3"/>
  <c r="E164" i="3"/>
  <c r="F164" i="3"/>
  <c r="G164" i="3"/>
  <c r="H164" i="3"/>
  <c r="I164" i="3"/>
  <c r="D165" i="3"/>
  <c r="E165" i="3"/>
  <c r="F165" i="3"/>
  <c r="G165" i="3"/>
  <c r="H165" i="3"/>
  <c r="I165" i="3"/>
  <c r="D166" i="3"/>
  <c r="E166" i="3"/>
  <c r="F166" i="3"/>
  <c r="G166" i="3"/>
  <c r="H166" i="3"/>
  <c r="I166" i="3"/>
  <c r="D167" i="3"/>
  <c r="E167" i="3"/>
  <c r="F167" i="3"/>
  <c r="G167" i="3"/>
  <c r="H167" i="3"/>
  <c r="I167" i="3"/>
  <c r="D168" i="3"/>
  <c r="E168" i="3"/>
  <c r="F168" i="3"/>
  <c r="G168" i="3"/>
  <c r="H168" i="3"/>
  <c r="I168" i="3"/>
  <c r="D169" i="3"/>
  <c r="E169" i="3"/>
  <c r="F169" i="3"/>
  <c r="G169" i="3"/>
  <c r="H169" i="3"/>
  <c r="I169" i="3"/>
  <c r="D170" i="3"/>
  <c r="E170" i="3"/>
  <c r="F170" i="3"/>
  <c r="G170" i="3"/>
  <c r="H170" i="3"/>
  <c r="I170" i="3"/>
  <c r="D171" i="3"/>
  <c r="E171" i="3"/>
  <c r="F171" i="3"/>
  <c r="G171" i="3"/>
  <c r="H171" i="3"/>
  <c r="I171" i="3"/>
  <c r="D172" i="3"/>
  <c r="E172" i="3"/>
  <c r="F172" i="3"/>
  <c r="G172" i="3"/>
  <c r="H172" i="3"/>
  <c r="I172" i="3"/>
  <c r="D173" i="3"/>
  <c r="E173" i="3"/>
  <c r="F173" i="3"/>
  <c r="G173" i="3"/>
  <c r="H173" i="3"/>
  <c r="I173" i="3"/>
  <c r="D174" i="3"/>
  <c r="E174" i="3"/>
  <c r="F174" i="3"/>
  <c r="G174" i="3"/>
  <c r="H174" i="3"/>
  <c r="I174" i="3"/>
  <c r="D175" i="3"/>
  <c r="E175" i="3"/>
  <c r="F175" i="3"/>
  <c r="G175" i="3"/>
  <c r="H175" i="3"/>
  <c r="I175" i="3"/>
  <c r="D176" i="3"/>
  <c r="E176" i="3"/>
  <c r="F176" i="3"/>
  <c r="G176" i="3"/>
  <c r="H176" i="3"/>
  <c r="I176" i="3"/>
  <c r="D177" i="3"/>
  <c r="E177" i="3"/>
  <c r="F177" i="3"/>
  <c r="G177" i="3"/>
  <c r="H177" i="3"/>
  <c r="I177" i="3"/>
  <c r="D178" i="3"/>
  <c r="E178" i="3"/>
  <c r="F178" i="3"/>
  <c r="G178" i="3"/>
  <c r="H178" i="3"/>
  <c r="I178" i="3"/>
  <c r="D179" i="3"/>
  <c r="E179" i="3"/>
  <c r="F179" i="3"/>
  <c r="G179" i="3"/>
  <c r="H179" i="3"/>
  <c r="I179" i="3"/>
  <c r="D180" i="3"/>
  <c r="E180" i="3"/>
  <c r="F180" i="3"/>
  <c r="G180" i="3"/>
  <c r="H180" i="3"/>
  <c r="I180" i="3"/>
  <c r="D181" i="3"/>
  <c r="E181" i="3"/>
  <c r="F181" i="3"/>
  <c r="G181" i="3"/>
  <c r="H181" i="3"/>
  <c r="I181" i="3"/>
  <c r="D182" i="3"/>
  <c r="E182" i="3"/>
  <c r="F182" i="3"/>
  <c r="G182" i="3"/>
  <c r="H182" i="3"/>
  <c r="I182" i="3"/>
  <c r="D183" i="3"/>
  <c r="E183" i="3"/>
  <c r="F183" i="3"/>
  <c r="G183" i="3"/>
  <c r="H183" i="3"/>
  <c r="I183" i="3"/>
  <c r="D184" i="3"/>
  <c r="E184" i="3"/>
  <c r="F184" i="3"/>
  <c r="G184" i="3"/>
  <c r="H184" i="3"/>
  <c r="I184" i="3"/>
  <c r="D185" i="3"/>
  <c r="E185" i="3"/>
  <c r="F185" i="3"/>
  <c r="G185" i="3"/>
  <c r="H185" i="3"/>
  <c r="I185" i="3"/>
  <c r="D186" i="3"/>
  <c r="E186" i="3"/>
  <c r="F186" i="3"/>
  <c r="G186" i="3"/>
  <c r="H186" i="3"/>
  <c r="I186" i="3"/>
  <c r="D187" i="3"/>
  <c r="E187" i="3"/>
  <c r="F187" i="3"/>
  <c r="G187" i="3"/>
  <c r="H187" i="3"/>
  <c r="I187" i="3"/>
  <c r="D188" i="3"/>
  <c r="E188" i="3"/>
  <c r="F188" i="3"/>
  <c r="G188" i="3"/>
  <c r="H188" i="3"/>
  <c r="I188" i="3"/>
  <c r="D189" i="3"/>
  <c r="E189" i="3"/>
  <c r="F189" i="3"/>
  <c r="G189" i="3"/>
  <c r="H189" i="3"/>
  <c r="I189" i="3"/>
  <c r="D190" i="3"/>
  <c r="E190" i="3"/>
  <c r="F190" i="3"/>
  <c r="G190" i="3"/>
  <c r="H190" i="3"/>
  <c r="I190" i="3"/>
  <c r="D191" i="3"/>
  <c r="E191" i="3"/>
  <c r="F191" i="3"/>
  <c r="G191" i="3"/>
  <c r="H191" i="3"/>
  <c r="I191" i="3"/>
  <c r="D192" i="3"/>
  <c r="E192" i="3"/>
  <c r="F192" i="3"/>
  <c r="G192" i="3"/>
  <c r="H192" i="3"/>
  <c r="I192" i="3"/>
  <c r="D193" i="3"/>
  <c r="E193" i="3"/>
  <c r="F193" i="3"/>
  <c r="G193" i="3"/>
  <c r="H193" i="3"/>
  <c r="I193" i="3"/>
  <c r="D194" i="3"/>
  <c r="E194" i="3"/>
  <c r="F194" i="3"/>
  <c r="G194" i="3"/>
  <c r="H194" i="3"/>
  <c r="I194" i="3"/>
  <c r="D195" i="3"/>
  <c r="E195" i="3"/>
  <c r="F195" i="3"/>
  <c r="G195" i="3"/>
  <c r="H195" i="3"/>
  <c r="I195" i="3"/>
  <c r="D196" i="3"/>
  <c r="E196" i="3"/>
  <c r="F196" i="3"/>
  <c r="G196" i="3"/>
  <c r="H196" i="3"/>
  <c r="I196" i="3"/>
  <c r="D197" i="3"/>
  <c r="E197" i="3"/>
  <c r="F197" i="3"/>
  <c r="G197" i="3"/>
  <c r="H197" i="3"/>
  <c r="I197" i="3"/>
  <c r="D198" i="3"/>
  <c r="E198" i="3"/>
  <c r="F198" i="3"/>
  <c r="G198" i="3"/>
  <c r="H198" i="3"/>
  <c r="I198" i="3"/>
  <c r="D199" i="3"/>
  <c r="E199" i="3"/>
  <c r="F199" i="3"/>
  <c r="G199" i="3"/>
  <c r="H199" i="3"/>
  <c r="I199" i="3"/>
  <c r="D200" i="3"/>
  <c r="E200" i="3"/>
  <c r="F200" i="3"/>
  <c r="G200" i="3"/>
  <c r="H200" i="3"/>
  <c r="I200" i="3"/>
  <c r="D201" i="3"/>
  <c r="E201" i="3"/>
  <c r="F201" i="3"/>
  <c r="G201" i="3"/>
  <c r="H201" i="3"/>
  <c r="I201" i="3"/>
  <c r="D202" i="3"/>
  <c r="E202" i="3"/>
  <c r="F202" i="3"/>
  <c r="G202" i="3"/>
  <c r="H202" i="3"/>
  <c r="I202" i="3"/>
  <c r="H2" i="3"/>
  <c r="F2" i="3"/>
  <c r="D2" i="3"/>
  <c r="C202" i="3"/>
  <c r="B202" i="3"/>
  <c r="C201" i="3"/>
  <c r="B201" i="3"/>
  <c r="C200" i="3"/>
  <c r="B200" i="3"/>
  <c r="C199" i="3"/>
  <c r="B199" i="3"/>
  <c r="C198" i="3"/>
  <c r="B198" i="3"/>
  <c r="C197" i="3"/>
  <c r="B197" i="3"/>
  <c r="C196" i="3"/>
  <c r="B196" i="3"/>
  <c r="C195" i="3"/>
  <c r="B195" i="3"/>
  <c r="C194" i="3"/>
  <c r="B194" i="3"/>
  <c r="C193" i="3"/>
  <c r="B193" i="3"/>
  <c r="C192" i="3"/>
  <c r="B192" i="3"/>
  <c r="C191" i="3"/>
  <c r="B191" i="3"/>
  <c r="C190" i="3"/>
  <c r="B190" i="3"/>
  <c r="C189" i="3"/>
  <c r="B189" i="3"/>
  <c r="C188" i="3"/>
  <c r="B188" i="3"/>
  <c r="C187" i="3"/>
  <c r="B187" i="3"/>
  <c r="C186" i="3"/>
  <c r="B186" i="3"/>
  <c r="C185" i="3"/>
  <c r="B185" i="3"/>
  <c r="C184" i="3"/>
  <c r="B184" i="3"/>
  <c r="C183" i="3"/>
  <c r="B183" i="3"/>
  <c r="C182" i="3"/>
  <c r="B182" i="3"/>
  <c r="C181" i="3"/>
  <c r="B181" i="3"/>
  <c r="C180" i="3"/>
  <c r="B180" i="3"/>
  <c r="C179" i="3"/>
  <c r="B179" i="3"/>
  <c r="C178" i="3"/>
  <c r="B178" i="3"/>
  <c r="C177" i="3"/>
  <c r="B177" i="3"/>
  <c r="C176" i="3"/>
  <c r="B176" i="3"/>
  <c r="C175" i="3"/>
  <c r="B175" i="3"/>
  <c r="C174" i="3"/>
  <c r="B174" i="3"/>
  <c r="C173" i="3"/>
  <c r="B173" i="3"/>
  <c r="C172" i="3"/>
  <c r="B172" i="3"/>
  <c r="C171" i="3"/>
  <c r="B171" i="3"/>
  <c r="C170" i="3"/>
  <c r="B170" i="3"/>
  <c r="C169" i="3"/>
  <c r="B169" i="3"/>
  <c r="C168" i="3"/>
  <c r="B168" i="3"/>
  <c r="C167" i="3"/>
  <c r="B167" i="3"/>
  <c r="C166" i="3"/>
  <c r="B166" i="3"/>
  <c r="C165" i="3"/>
  <c r="B165" i="3"/>
  <c r="C164" i="3"/>
  <c r="B164" i="3"/>
  <c r="C163" i="3"/>
  <c r="B163" i="3"/>
  <c r="C162" i="3"/>
  <c r="B162" i="3"/>
  <c r="C161" i="3"/>
  <c r="B161" i="3"/>
  <c r="C160" i="3"/>
  <c r="B160" i="3"/>
  <c r="C159" i="3"/>
  <c r="B159" i="3"/>
  <c r="C158" i="3"/>
  <c r="B158" i="3"/>
  <c r="C157" i="3"/>
  <c r="B157" i="3"/>
  <c r="C156" i="3"/>
  <c r="B156" i="3"/>
  <c r="C155" i="3"/>
  <c r="B155" i="3"/>
  <c r="C154" i="3"/>
  <c r="B154" i="3"/>
  <c r="C153" i="3"/>
  <c r="B153" i="3"/>
  <c r="C152" i="3"/>
  <c r="B152" i="3"/>
  <c r="C151" i="3"/>
  <c r="B151" i="3"/>
  <c r="C150" i="3"/>
  <c r="B150" i="3"/>
  <c r="C149" i="3"/>
  <c r="B149" i="3"/>
  <c r="C148" i="3"/>
  <c r="B148" i="3"/>
  <c r="C147" i="3"/>
  <c r="B147" i="3"/>
  <c r="C146" i="3"/>
  <c r="B146" i="3"/>
  <c r="C145" i="3"/>
  <c r="B145" i="3"/>
  <c r="C144" i="3"/>
  <c r="B144" i="3"/>
  <c r="C143" i="3"/>
  <c r="B143" i="3"/>
  <c r="C142" i="3"/>
  <c r="B142" i="3"/>
  <c r="C141" i="3"/>
  <c r="B141" i="3"/>
  <c r="C140" i="3"/>
  <c r="B140" i="3"/>
  <c r="C139" i="3"/>
  <c r="B139" i="3"/>
  <c r="C138" i="3"/>
  <c r="B138" i="3"/>
  <c r="C137" i="3"/>
  <c r="B137" i="3"/>
  <c r="C136" i="3"/>
  <c r="B136" i="3"/>
  <c r="C135" i="3"/>
  <c r="B135" i="3"/>
  <c r="C134" i="3"/>
  <c r="B134" i="3"/>
  <c r="C133" i="3"/>
  <c r="B133" i="3"/>
  <c r="C132" i="3"/>
  <c r="B132" i="3"/>
  <c r="C131" i="3"/>
  <c r="B131" i="3"/>
  <c r="C130" i="3"/>
  <c r="B130" i="3"/>
  <c r="C129" i="3"/>
  <c r="B129" i="3"/>
  <c r="C128" i="3"/>
  <c r="B128" i="3"/>
  <c r="C127" i="3"/>
  <c r="B127" i="3"/>
  <c r="C126" i="3"/>
  <c r="B126" i="3"/>
  <c r="C125" i="3"/>
  <c r="B125" i="3"/>
  <c r="C124" i="3"/>
  <c r="B124" i="3"/>
  <c r="C123" i="3"/>
  <c r="B123" i="3"/>
  <c r="C122" i="3"/>
  <c r="B122" i="3"/>
  <c r="C121" i="3"/>
  <c r="B121" i="3"/>
  <c r="C120" i="3"/>
  <c r="B120" i="3"/>
  <c r="C119" i="3"/>
  <c r="B119" i="3"/>
  <c r="C118" i="3"/>
  <c r="B118" i="3"/>
  <c r="C117" i="3"/>
  <c r="B117" i="3"/>
  <c r="C116" i="3"/>
  <c r="B116" i="3"/>
  <c r="C115" i="3"/>
  <c r="B115" i="3"/>
  <c r="C114" i="3"/>
  <c r="B114" i="3"/>
  <c r="C113" i="3"/>
  <c r="B113" i="3"/>
  <c r="C112" i="3"/>
  <c r="B112" i="3"/>
  <c r="C111" i="3"/>
  <c r="B111" i="3"/>
  <c r="C110" i="3"/>
  <c r="B110" i="3"/>
  <c r="C109" i="3"/>
  <c r="B109" i="3"/>
  <c r="C108" i="3"/>
  <c r="B108" i="3"/>
  <c r="C107" i="3"/>
  <c r="B107" i="3"/>
  <c r="C106" i="3"/>
  <c r="B106" i="3"/>
  <c r="C105" i="3"/>
  <c r="B105" i="3"/>
  <c r="C104" i="3"/>
  <c r="B104" i="3"/>
  <c r="C103" i="3"/>
  <c r="B103" i="3"/>
  <c r="C102" i="3"/>
  <c r="B102" i="3"/>
  <c r="C101" i="3"/>
  <c r="B101" i="3"/>
  <c r="C100" i="3"/>
  <c r="B100" i="3"/>
  <c r="C99" i="3"/>
  <c r="B99" i="3"/>
  <c r="C98" i="3"/>
  <c r="B98" i="3"/>
  <c r="C97" i="3"/>
  <c r="B97" i="3"/>
  <c r="C96" i="3"/>
  <c r="B96" i="3"/>
  <c r="C95" i="3"/>
  <c r="B95" i="3"/>
  <c r="C94" i="3"/>
  <c r="B94" i="3"/>
  <c r="C93" i="3"/>
  <c r="B93" i="3"/>
  <c r="C92" i="3"/>
  <c r="B92" i="3"/>
  <c r="C91" i="3"/>
  <c r="B91" i="3"/>
  <c r="C90" i="3"/>
  <c r="B90" i="3"/>
  <c r="C89" i="3"/>
  <c r="B89" i="3"/>
  <c r="C88" i="3"/>
  <c r="B88" i="3"/>
  <c r="C87" i="3"/>
  <c r="B87" i="3"/>
  <c r="C86" i="3"/>
  <c r="B86" i="3"/>
  <c r="C85" i="3"/>
  <c r="B85" i="3"/>
  <c r="C84" i="3"/>
  <c r="B84" i="3"/>
  <c r="C83" i="3"/>
  <c r="B83" i="3"/>
  <c r="C82" i="3"/>
  <c r="B82" i="3"/>
  <c r="C81" i="3"/>
  <c r="B81" i="3"/>
  <c r="C80" i="3"/>
  <c r="B80" i="3"/>
  <c r="C79" i="3"/>
  <c r="B79" i="3"/>
  <c r="C78" i="3"/>
  <c r="B78" i="3"/>
  <c r="C77" i="3"/>
  <c r="B77" i="3"/>
  <c r="C76" i="3"/>
  <c r="B76" i="3"/>
  <c r="C75" i="3"/>
  <c r="B75" i="3"/>
  <c r="C74" i="3"/>
  <c r="B74" i="3"/>
  <c r="C73" i="3"/>
  <c r="B73" i="3"/>
  <c r="C72" i="3"/>
  <c r="B72" i="3"/>
  <c r="C71" i="3"/>
  <c r="B71" i="3"/>
  <c r="C70" i="3"/>
  <c r="B70" i="3"/>
  <c r="C69" i="3"/>
  <c r="B69" i="3"/>
  <c r="C68" i="3"/>
  <c r="B68" i="3"/>
  <c r="C67" i="3"/>
  <c r="B67" i="3"/>
  <c r="C66" i="3"/>
  <c r="B66" i="3"/>
  <c r="C65" i="3"/>
  <c r="B65" i="3"/>
  <c r="C64" i="3"/>
  <c r="B64" i="3"/>
  <c r="C63" i="3"/>
  <c r="B63" i="3"/>
  <c r="C62" i="3"/>
  <c r="B62" i="3"/>
  <c r="C61" i="3"/>
  <c r="B61" i="3"/>
  <c r="C60" i="3"/>
  <c r="B60" i="3"/>
  <c r="C59" i="3"/>
  <c r="B59" i="3"/>
  <c r="C58" i="3"/>
  <c r="B58" i="3"/>
  <c r="C57" i="3"/>
  <c r="B57" i="3"/>
  <c r="C56" i="3"/>
  <c r="B56" i="3"/>
  <c r="C55" i="3"/>
  <c r="B55" i="3"/>
  <c r="C54" i="3"/>
  <c r="B54" i="3"/>
  <c r="C53" i="3"/>
  <c r="B53" i="3"/>
  <c r="C52" i="3"/>
  <c r="B52" i="3"/>
  <c r="C51" i="3"/>
  <c r="B51" i="3"/>
  <c r="C50" i="3"/>
  <c r="B50" i="3"/>
  <c r="C49" i="3"/>
  <c r="B49" i="3"/>
  <c r="C48" i="3"/>
  <c r="B48" i="3"/>
  <c r="C47" i="3"/>
  <c r="B47" i="3"/>
  <c r="C46" i="3"/>
  <c r="B46" i="3"/>
  <c r="C45" i="3"/>
  <c r="B45" i="3"/>
  <c r="C44" i="3"/>
  <c r="B44" i="3"/>
  <c r="C43" i="3"/>
  <c r="B43" i="3"/>
  <c r="C42" i="3"/>
  <c r="B42" i="3"/>
  <c r="C41" i="3"/>
  <c r="B41" i="3"/>
  <c r="C40" i="3"/>
  <c r="B40" i="3"/>
  <c r="C39" i="3"/>
  <c r="B39" i="3"/>
  <c r="C38" i="3"/>
  <c r="B38" i="3"/>
  <c r="C37" i="3"/>
  <c r="B37" i="3"/>
  <c r="C36" i="3"/>
  <c r="B36" i="3"/>
  <c r="C35" i="3"/>
  <c r="B35" i="3"/>
  <c r="C34" i="3"/>
  <c r="B34" i="3"/>
  <c r="C33" i="3"/>
  <c r="B33" i="3"/>
  <c r="C32" i="3"/>
  <c r="B32" i="3"/>
  <c r="C31" i="3"/>
  <c r="B31" i="3"/>
  <c r="C30" i="3"/>
  <c r="B30" i="3"/>
  <c r="C29" i="3"/>
  <c r="B29" i="3"/>
  <c r="C28" i="3"/>
  <c r="B28" i="3"/>
  <c r="C27" i="3"/>
  <c r="B27" i="3"/>
  <c r="C26" i="3"/>
  <c r="B26" i="3"/>
  <c r="C25" i="3"/>
  <c r="B25" i="3"/>
  <c r="C24" i="3"/>
  <c r="B24" i="3"/>
  <c r="C23" i="3"/>
  <c r="B23" i="3"/>
  <c r="C22" i="3"/>
  <c r="B22" i="3"/>
  <c r="C21" i="3"/>
  <c r="B21" i="3"/>
  <c r="C20" i="3"/>
  <c r="B20" i="3"/>
  <c r="C19" i="3"/>
  <c r="B19" i="3"/>
  <c r="C18" i="3"/>
  <c r="B18" i="3"/>
  <c r="C17" i="3"/>
  <c r="B17" i="3"/>
  <c r="C16" i="3"/>
  <c r="B16" i="3"/>
  <c r="C15" i="3"/>
  <c r="B15" i="3"/>
  <c r="C14" i="3"/>
  <c r="B14" i="3"/>
  <c r="C13" i="3"/>
  <c r="B13" i="3"/>
  <c r="C12" i="3"/>
  <c r="B12" i="3"/>
  <c r="C11" i="3"/>
  <c r="B11" i="3"/>
  <c r="C10" i="3"/>
  <c r="B10" i="3"/>
  <c r="C9" i="3"/>
  <c r="B9" i="3"/>
  <c r="C8" i="3"/>
  <c r="B8" i="3"/>
  <c r="C7" i="3"/>
  <c r="B7" i="3"/>
  <c r="C6" i="3"/>
  <c r="B6" i="3"/>
  <c r="C5" i="3"/>
  <c r="B5" i="3"/>
  <c r="C4" i="3"/>
  <c r="B4" i="3"/>
  <c r="C3" i="3"/>
  <c r="B3" i="3"/>
  <c r="I2" i="3"/>
  <c r="G2" i="3"/>
  <c r="E2" i="3"/>
  <c r="C2" i="3"/>
  <c r="B2" i="3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" i="1"/>
  <c r="C3" i="1" l="1"/>
  <c r="D3" i="1"/>
  <c r="E3" i="1"/>
  <c r="F3" i="1"/>
  <c r="G3" i="1"/>
  <c r="H3" i="1"/>
  <c r="I3" i="1"/>
  <c r="C4" i="1"/>
  <c r="D4" i="1"/>
  <c r="E4" i="1"/>
  <c r="F4" i="1"/>
  <c r="G4" i="1"/>
  <c r="H4" i="1"/>
  <c r="I4" i="1"/>
  <c r="C5" i="1"/>
  <c r="D5" i="1"/>
  <c r="E5" i="1"/>
  <c r="F5" i="1"/>
  <c r="G5" i="1"/>
  <c r="H5" i="1"/>
  <c r="I5" i="1"/>
  <c r="C6" i="1"/>
  <c r="D6" i="1"/>
  <c r="E6" i="1"/>
  <c r="F6" i="1"/>
  <c r="G6" i="1"/>
  <c r="H6" i="1"/>
  <c r="I6" i="1"/>
  <c r="C7" i="1"/>
  <c r="D7" i="1"/>
  <c r="E7" i="1"/>
  <c r="F7" i="1"/>
  <c r="G7" i="1"/>
  <c r="H7" i="1"/>
  <c r="I7" i="1"/>
  <c r="C8" i="1"/>
  <c r="D8" i="1"/>
  <c r="E8" i="1"/>
  <c r="F8" i="1"/>
  <c r="G8" i="1"/>
  <c r="H8" i="1"/>
  <c r="I8" i="1"/>
  <c r="C9" i="1"/>
  <c r="D9" i="1"/>
  <c r="E9" i="1"/>
  <c r="F9" i="1"/>
  <c r="G9" i="1"/>
  <c r="H9" i="1"/>
  <c r="I9" i="1"/>
  <c r="C10" i="1"/>
  <c r="D10" i="1"/>
  <c r="E10" i="1"/>
  <c r="F10" i="1"/>
  <c r="G10" i="1"/>
  <c r="H10" i="1"/>
  <c r="I10" i="1"/>
  <c r="C11" i="1"/>
  <c r="D11" i="1"/>
  <c r="E11" i="1"/>
  <c r="F11" i="1"/>
  <c r="G11" i="1"/>
  <c r="H11" i="1"/>
  <c r="I11" i="1"/>
  <c r="C12" i="1"/>
  <c r="D12" i="1"/>
  <c r="E12" i="1"/>
  <c r="F12" i="1"/>
  <c r="G12" i="1"/>
  <c r="H12" i="1"/>
  <c r="I12" i="1"/>
  <c r="C13" i="1"/>
  <c r="D13" i="1"/>
  <c r="E13" i="1"/>
  <c r="F13" i="1"/>
  <c r="G13" i="1"/>
  <c r="H13" i="1"/>
  <c r="I13" i="1"/>
  <c r="C14" i="1"/>
  <c r="D14" i="1"/>
  <c r="E14" i="1"/>
  <c r="F14" i="1"/>
  <c r="G14" i="1"/>
  <c r="H14" i="1"/>
  <c r="I14" i="1"/>
  <c r="C15" i="1"/>
  <c r="D15" i="1"/>
  <c r="E15" i="1"/>
  <c r="F15" i="1"/>
  <c r="G15" i="1"/>
  <c r="H15" i="1"/>
  <c r="I15" i="1"/>
  <c r="C16" i="1"/>
  <c r="D16" i="1"/>
  <c r="E16" i="1"/>
  <c r="F16" i="1"/>
  <c r="G16" i="1"/>
  <c r="H16" i="1"/>
  <c r="I16" i="1"/>
  <c r="C17" i="1"/>
  <c r="D17" i="1"/>
  <c r="E17" i="1"/>
  <c r="F17" i="1"/>
  <c r="G17" i="1"/>
  <c r="H17" i="1"/>
  <c r="I17" i="1"/>
  <c r="C18" i="1"/>
  <c r="D18" i="1"/>
  <c r="E18" i="1"/>
  <c r="F18" i="1"/>
  <c r="G18" i="1"/>
  <c r="H18" i="1"/>
  <c r="I18" i="1"/>
  <c r="C19" i="1"/>
  <c r="D19" i="1"/>
  <c r="E19" i="1"/>
  <c r="F19" i="1"/>
  <c r="G19" i="1"/>
  <c r="H19" i="1"/>
  <c r="I19" i="1"/>
  <c r="C20" i="1"/>
  <c r="D20" i="1"/>
  <c r="E20" i="1"/>
  <c r="F20" i="1"/>
  <c r="G20" i="1"/>
  <c r="H20" i="1"/>
  <c r="I20" i="1"/>
  <c r="C21" i="1"/>
  <c r="D21" i="1"/>
  <c r="E21" i="1"/>
  <c r="F21" i="1"/>
  <c r="G21" i="1"/>
  <c r="H21" i="1"/>
  <c r="I21" i="1"/>
  <c r="C22" i="1"/>
  <c r="D22" i="1"/>
  <c r="E22" i="1"/>
  <c r="F22" i="1"/>
  <c r="G22" i="1"/>
  <c r="H22" i="1"/>
  <c r="I22" i="1"/>
  <c r="C23" i="1"/>
  <c r="D23" i="1"/>
  <c r="E23" i="1"/>
  <c r="F23" i="1"/>
  <c r="G23" i="1"/>
  <c r="H23" i="1"/>
  <c r="I23" i="1"/>
  <c r="C24" i="1"/>
  <c r="D24" i="1"/>
  <c r="E24" i="1"/>
  <c r="F24" i="1"/>
  <c r="G24" i="1"/>
  <c r="H24" i="1"/>
  <c r="I24" i="1"/>
  <c r="C25" i="1"/>
  <c r="D25" i="1"/>
  <c r="E25" i="1"/>
  <c r="F25" i="1"/>
  <c r="G25" i="1"/>
  <c r="H25" i="1"/>
  <c r="I25" i="1"/>
  <c r="C26" i="1"/>
  <c r="D26" i="1"/>
  <c r="E26" i="1"/>
  <c r="F26" i="1"/>
  <c r="G26" i="1"/>
  <c r="H26" i="1"/>
  <c r="I26" i="1"/>
  <c r="C27" i="1"/>
  <c r="D27" i="1"/>
  <c r="E27" i="1"/>
  <c r="F27" i="1"/>
  <c r="G27" i="1"/>
  <c r="H27" i="1"/>
  <c r="I27" i="1"/>
  <c r="C28" i="1"/>
  <c r="D28" i="1"/>
  <c r="E28" i="1"/>
  <c r="F28" i="1"/>
  <c r="G28" i="1"/>
  <c r="H28" i="1"/>
  <c r="I28" i="1"/>
  <c r="C29" i="1"/>
  <c r="D29" i="1"/>
  <c r="E29" i="1"/>
  <c r="F29" i="1"/>
  <c r="G29" i="1"/>
  <c r="H29" i="1"/>
  <c r="I29" i="1"/>
  <c r="C30" i="1"/>
  <c r="D30" i="1"/>
  <c r="E30" i="1"/>
  <c r="F30" i="1"/>
  <c r="G30" i="1"/>
  <c r="H30" i="1"/>
  <c r="I30" i="1"/>
  <c r="C31" i="1"/>
  <c r="D31" i="1"/>
  <c r="E31" i="1"/>
  <c r="F31" i="1"/>
  <c r="G31" i="1"/>
  <c r="H31" i="1"/>
  <c r="I31" i="1"/>
  <c r="C32" i="1"/>
  <c r="D32" i="1"/>
  <c r="E32" i="1"/>
  <c r="F32" i="1"/>
  <c r="G32" i="1"/>
  <c r="H32" i="1"/>
  <c r="I32" i="1"/>
  <c r="C33" i="1"/>
  <c r="D33" i="1"/>
  <c r="E33" i="1"/>
  <c r="F33" i="1"/>
  <c r="G33" i="1"/>
  <c r="H33" i="1"/>
  <c r="I33" i="1"/>
  <c r="C34" i="1"/>
  <c r="D34" i="1"/>
  <c r="E34" i="1"/>
  <c r="F34" i="1"/>
  <c r="G34" i="1"/>
  <c r="H34" i="1"/>
  <c r="I34" i="1"/>
  <c r="C35" i="1"/>
  <c r="D35" i="1"/>
  <c r="E35" i="1"/>
  <c r="F35" i="1"/>
  <c r="G35" i="1"/>
  <c r="H35" i="1"/>
  <c r="I35" i="1"/>
  <c r="C36" i="1"/>
  <c r="D36" i="1"/>
  <c r="E36" i="1"/>
  <c r="F36" i="1"/>
  <c r="G36" i="1"/>
  <c r="H36" i="1"/>
  <c r="I36" i="1"/>
  <c r="C37" i="1"/>
  <c r="D37" i="1"/>
  <c r="E37" i="1"/>
  <c r="F37" i="1"/>
  <c r="G37" i="1"/>
  <c r="H37" i="1"/>
  <c r="I37" i="1"/>
  <c r="C38" i="1"/>
  <c r="D38" i="1"/>
  <c r="E38" i="1"/>
  <c r="F38" i="1"/>
  <c r="G38" i="1"/>
  <c r="H38" i="1"/>
  <c r="I38" i="1"/>
  <c r="C39" i="1"/>
  <c r="D39" i="1"/>
  <c r="E39" i="1"/>
  <c r="F39" i="1"/>
  <c r="G39" i="1"/>
  <c r="H39" i="1"/>
  <c r="I39" i="1"/>
  <c r="C40" i="1"/>
  <c r="D40" i="1"/>
  <c r="E40" i="1"/>
  <c r="F40" i="1"/>
  <c r="G40" i="1"/>
  <c r="H40" i="1"/>
  <c r="I40" i="1"/>
  <c r="C41" i="1"/>
  <c r="D41" i="1"/>
  <c r="E41" i="1"/>
  <c r="F41" i="1"/>
  <c r="G41" i="1"/>
  <c r="H41" i="1"/>
  <c r="I41" i="1"/>
  <c r="C42" i="1"/>
  <c r="D42" i="1"/>
  <c r="E42" i="1"/>
  <c r="F42" i="1"/>
  <c r="G42" i="1"/>
  <c r="H42" i="1"/>
  <c r="I42" i="1"/>
  <c r="C43" i="1"/>
  <c r="D43" i="1"/>
  <c r="E43" i="1"/>
  <c r="F43" i="1"/>
  <c r="G43" i="1"/>
  <c r="H43" i="1"/>
  <c r="I43" i="1"/>
  <c r="C44" i="1"/>
  <c r="D44" i="1"/>
  <c r="E44" i="1"/>
  <c r="F44" i="1"/>
  <c r="G44" i="1"/>
  <c r="H44" i="1"/>
  <c r="I44" i="1"/>
  <c r="C45" i="1"/>
  <c r="D45" i="1"/>
  <c r="E45" i="1"/>
  <c r="F45" i="1"/>
  <c r="G45" i="1"/>
  <c r="H45" i="1"/>
  <c r="I45" i="1"/>
  <c r="C46" i="1"/>
  <c r="D46" i="1"/>
  <c r="E46" i="1"/>
  <c r="F46" i="1"/>
  <c r="G46" i="1"/>
  <c r="H46" i="1"/>
  <c r="I46" i="1"/>
  <c r="C47" i="1"/>
  <c r="D47" i="1"/>
  <c r="E47" i="1"/>
  <c r="F47" i="1"/>
  <c r="G47" i="1"/>
  <c r="H47" i="1"/>
  <c r="I47" i="1"/>
  <c r="C48" i="1"/>
  <c r="D48" i="1"/>
  <c r="E48" i="1"/>
  <c r="F48" i="1"/>
  <c r="G48" i="1"/>
  <c r="H48" i="1"/>
  <c r="I48" i="1"/>
  <c r="C49" i="1"/>
  <c r="D49" i="1"/>
  <c r="E49" i="1"/>
  <c r="F49" i="1"/>
  <c r="G49" i="1"/>
  <c r="H49" i="1"/>
  <c r="I49" i="1"/>
  <c r="C50" i="1"/>
  <c r="D50" i="1"/>
  <c r="E50" i="1"/>
  <c r="F50" i="1"/>
  <c r="G50" i="1"/>
  <c r="H50" i="1"/>
  <c r="I50" i="1"/>
  <c r="C51" i="1"/>
  <c r="D51" i="1"/>
  <c r="E51" i="1"/>
  <c r="F51" i="1"/>
  <c r="G51" i="1"/>
  <c r="H51" i="1"/>
  <c r="I51" i="1"/>
  <c r="C52" i="1"/>
  <c r="D52" i="1"/>
  <c r="E52" i="1"/>
  <c r="F52" i="1"/>
  <c r="G52" i="1"/>
  <c r="H52" i="1"/>
  <c r="I52" i="1"/>
  <c r="C53" i="1"/>
  <c r="D53" i="1"/>
  <c r="E53" i="1"/>
  <c r="F53" i="1"/>
  <c r="G53" i="1"/>
  <c r="H53" i="1"/>
  <c r="I53" i="1"/>
  <c r="C54" i="1"/>
  <c r="D54" i="1"/>
  <c r="E54" i="1"/>
  <c r="F54" i="1"/>
  <c r="G54" i="1"/>
  <c r="H54" i="1"/>
  <c r="I54" i="1"/>
  <c r="C55" i="1"/>
  <c r="D55" i="1"/>
  <c r="E55" i="1"/>
  <c r="F55" i="1"/>
  <c r="G55" i="1"/>
  <c r="H55" i="1"/>
  <c r="I55" i="1"/>
  <c r="C56" i="1"/>
  <c r="D56" i="1"/>
  <c r="E56" i="1"/>
  <c r="F56" i="1"/>
  <c r="G56" i="1"/>
  <c r="H56" i="1"/>
  <c r="I56" i="1"/>
  <c r="C57" i="1"/>
  <c r="D57" i="1"/>
  <c r="E57" i="1"/>
  <c r="F57" i="1"/>
  <c r="G57" i="1"/>
  <c r="H57" i="1"/>
  <c r="I57" i="1"/>
  <c r="C58" i="1"/>
  <c r="D58" i="1"/>
  <c r="E58" i="1"/>
  <c r="F58" i="1"/>
  <c r="G58" i="1"/>
  <c r="H58" i="1"/>
  <c r="I58" i="1"/>
  <c r="C59" i="1"/>
  <c r="D59" i="1"/>
  <c r="E59" i="1"/>
  <c r="F59" i="1"/>
  <c r="G59" i="1"/>
  <c r="H59" i="1"/>
  <c r="I59" i="1"/>
  <c r="C60" i="1"/>
  <c r="D60" i="1"/>
  <c r="E60" i="1"/>
  <c r="F60" i="1"/>
  <c r="G60" i="1"/>
  <c r="H60" i="1"/>
  <c r="I60" i="1"/>
  <c r="C61" i="1"/>
  <c r="D61" i="1"/>
  <c r="E61" i="1"/>
  <c r="F61" i="1"/>
  <c r="G61" i="1"/>
  <c r="H61" i="1"/>
  <c r="I61" i="1"/>
  <c r="C62" i="1"/>
  <c r="D62" i="1"/>
  <c r="E62" i="1"/>
  <c r="F62" i="1"/>
  <c r="G62" i="1"/>
  <c r="H62" i="1"/>
  <c r="I62" i="1"/>
  <c r="C63" i="1"/>
  <c r="D63" i="1"/>
  <c r="E63" i="1"/>
  <c r="F63" i="1"/>
  <c r="G63" i="1"/>
  <c r="H63" i="1"/>
  <c r="I63" i="1"/>
  <c r="C64" i="1"/>
  <c r="D64" i="1"/>
  <c r="E64" i="1"/>
  <c r="F64" i="1"/>
  <c r="G64" i="1"/>
  <c r="H64" i="1"/>
  <c r="I64" i="1"/>
  <c r="C65" i="1"/>
  <c r="D65" i="1"/>
  <c r="E65" i="1"/>
  <c r="F65" i="1"/>
  <c r="G65" i="1"/>
  <c r="H65" i="1"/>
  <c r="I65" i="1"/>
  <c r="C66" i="1"/>
  <c r="D66" i="1"/>
  <c r="E66" i="1"/>
  <c r="F66" i="1"/>
  <c r="G66" i="1"/>
  <c r="H66" i="1"/>
  <c r="I66" i="1"/>
  <c r="C67" i="1"/>
  <c r="D67" i="1"/>
  <c r="E67" i="1"/>
  <c r="F67" i="1"/>
  <c r="G67" i="1"/>
  <c r="H67" i="1"/>
  <c r="I67" i="1"/>
  <c r="C68" i="1"/>
  <c r="D68" i="1"/>
  <c r="E68" i="1"/>
  <c r="F68" i="1"/>
  <c r="G68" i="1"/>
  <c r="H68" i="1"/>
  <c r="I68" i="1"/>
  <c r="C69" i="1"/>
  <c r="D69" i="1"/>
  <c r="E69" i="1"/>
  <c r="F69" i="1"/>
  <c r="G69" i="1"/>
  <c r="H69" i="1"/>
  <c r="I69" i="1"/>
  <c r="C70" i="1"/>
  <c r="D70" i="1"/>
  <c r="E70" i="1"/>
  <c r="F70" i="1"/>
  <c r="G70" i="1"/>
  <c r="H70" i="1"/>
  <c r="I70" i="1"/>
  <c r="C71" i="1"/>
  <c r="D71" i="1"/>
  <c r="E71" i="1"/>
  <c r="F71" i="1"/>
  <c r="G71" i="1"/>
  <c r="H71" i="1"/>
  <c r="I71" i="1"/>
  <c r="C72" i="1"/>
  <c r="D72" i="1"/>
  <c r="E72" i="1"/>
  <c r="F72" i="1"/>
  <c r="G72" i="1"/>
  <c r="H72" i="1"/>
  <c r="I72" i="1"/>
  <c r="C73" i="1"/>
  <c r="D73" i="1"/>
  <c r="E73" i="1"/>
  <c r="F73" i="1"/>
  <c r="G73" i="1"/>
  <c r="H73" i="1"/>
  <c r="I73" i="1"/>
  <c r="C74" i="1"/>
  <c r="D74" i="1"/>
  <c r="E74" i="1"/>
  <c r="F74" i="1"/>
  <c r="G74" i="1"/>
  <c r="H74" i="1"/>
  <c r="I74" i="1"/>
  <c r="C75" i="1"/>
  <c r="D75" i="1"/>
  <c r="E75" i="1"/>
  <c r="F75" i="1"/>
  <c r="G75" i="1"/>
  <c r="H75" i="1"/>
  <c r="I75" i="1"/>
  <c r="C76" i="1"/>
  <c r="D76" i="1"/>
  <c r="E76" i="1"/>
  <c r="F76" i="1"/>
  <c r="G76" i="1"/>
  <c r="H76" i="1"/>
  <c r="I76" i="1"/>
  <c r="C77" i="1"/>
  <c r="D77" i="1"/>
  <c r="E77" i="1"/>
  <c r="F77" i="1"/>
  <c r="G77" i="1"/>
  <c r="H77" i="1"/>
  <c r="I77" i="1"/>
  <c r="C78" i="1"/>
  <c r="D78" i="1"/>
  <c r="E78" i="1"/>
  <c r="F78" i="1"/>
  <c r="G78" i="1"/>
  <c r="H78" i="1"/>
  <c r="I78" i="1"/>
  <c r="C79" i="1"/>
  <c r="D79" i="1"/>
  <c r="E79" i="1"/>
  <c r="F79" i="1"/>
  <c r="G79" i="1"/>
  <c r="H79" i="1"/>
  <c r="I79" i="1"/>
  <c r="C80" i="1"/>
  <c r="D80" i="1"/>
  <c r="E80" i="1"/>
  <c r="F80" i="1"/>
  <c r="G80" i="1"/>
  <c r="H80" i="1"/>
  <c r="I80" i="1"/>
  <c r="C81" i="1"/>
  <c r="D81" i="1"/>
  <c r="E81" i="1"/>
  <c r="F81" i="1"/>
  <c r="G81" i="1"/>
  <c r="H81" i="1"/>
  <c r="I81" i="1"/>
  <c r="C82" i="1"/>
  <c r="D82" i="1"/>
  <c r="E82" i="1"/>
  <c r="F82" i="1"/>
  <c r="G82" i="1"/>
  <c r="H82" i="1"/>
  <c r="I82" i="1"/>
  <c r="C83" i="1"/>
  <c r="D83" i="1"/>
  <c r="E83" i="1"/>
  <c r="F83" i="1"/>
  <c r="G83" i="1"/>
  <c r="H83" i="1"/>
  <c r="I83" i="1"/>
  <c r="C84" i="1"/>
  <c r="D84" i="1"/>
  <c r="E84" i="1"/>
  <c r="F84" i="1"/>
  <c r="G84" i="1"/>
  <c r="H84" i="1"/>
  <c r="I84" i="1"/>
  <c r="C85" i="1"/>
  <c r="D85" i="1"/>
  <c r="E85" i="1"/>
  <c r="F85" i="1"/>
  <c r="G85" i="1"/>
  <c r="H85" i="1"/>
  <c r="I85" i="1"/>
  <c r="C86" i="1"/>
  <c r="D86" i="1"/>
  <c r="E86" i="1"/>
  <c r="F86" i="1"/>
  <c r="G86" i="1"/>
  <c r="H86" i="1"/>
  <c r="I86" i="1"/>
  <c r="C87" i="1"/>
  <c r="D87" i="1"/>
  <c r="E87" i="1"/>
  <c r="F87" i="1"/>
  <c r="G87" i="1"/>
  <c r="H87" i="1"/>
  <c r="I87" i="1"/>
  <c r="C88" i="1"/>
  <c r="D88" i="1"/>
  <c r="E88" i="1"/>
  <c r="F88" i="1"/>
  <c r="G88" i="1"/>
  <c r="H88" i="1"/>
  <c r="I88" i="1"/>
  <c r="C89" i="1"/>
  <c r="D89" i="1"/>
  <c r="E89" i="1"/>
  <c r="F89" i="1"/>
  <c r="G89" i="1"/>
  <c r="H89" i="1"/>
  <c r="I89" i="1"/>
  <c r="C90" i="1"/>
  <c r="D90" i="1"/>
  <c r="E90" i="1"/>
  <c r="F90" i="1"/>
  <c r="G90" i="1"/>
  <c r="H90" i="1"/>
  <c r="I90" i="1"/>
  <c r="C91" i="1"/>
  <c r="D91" i="1"/>
  <c r="E91" i="1"/>
  <c r="F91" i="1"/>
  <c r="G91" i="1"/>
  <c r="H91" i="1"/>
  <c r="I91" i="1"/>
  <c r="C92" i="1"/>
  <c r="D92" i="1"/>
  <c r="E92" i="1"/>
  <c r="F92" i="1"/>
  <c r="G92" i="1"/>
  <c r="H92" i="1"/>
  <c r="I92" i="1"/>
  <c r="C93" i="1"/>
  <c r="D93" i="1"/>
  <c r="E93" i="1"/>
  <c r="F93" i="1"/>
  <c r="G93" i="1"/>
  <c r="H93" i="1"/>
  <c r="I93" i="1"/>
  <c r="C94" i="1"/>
  <c r="D94" i="1"/>
  <c r="E94" i="1"/>
  <c r="F94" i="1"/>
  <c r="G94" i="1"/>
  <c r="H94" i="1"/>
  <c r="I94" i="1"/>
  <c r="C95" i="1"/>
  <c r="D95" i="1"/>
  <c r="E95" i="1"/>
  <c r="F95" i="1"/>
  <c r="G95" i="1"/>
  <c r="H95" i="1"/>
  <c r="I95" i="1"/>
  <c r="C96" i="1"/>
  <c r="D96" i="1"/>
  <c r="E96" i="1"/>
  <c r="F96" i="1"/>
  <c r="G96" i="1"/>
  <c r="H96" i="1"/>
  <c r="I96" i="1"/>
  <c r="C97" i="1"/>
  <c r="D97" i="1"/>
  <c r="E97" i="1"/>
  <c r="F97" i="1"/>
  <c r="G97" i="1"/>
  <c r="H97" i="1"/>
  <c r="I97" i="1"/>
  <c r="C98" i="1"/>
  <c r="D98" i="1"/>
  <c r="E98" i="1"/>
  <c r="F98" i="1"/>
  <c r="G98" i="1"/>
  <c r="H98" i="1"/>
  <c r="I98" i="1"/>
  <c r="C99" i="1"/>
  <c r="D99" i="1"/>
  <c r="E99" i="1"/>
  <c r="F99" i="1"/>
  <c r="G99" i="1"/>
  <c r="H99" i="1"/>
  <c r="I99" i="1"/>
  <c r="C100" i="1"/>
  <c r="D100" i="1"/>
  <c r="E100" i="1"/>
  <c r="F100" i="1"/>
  <c r="G100" i="1"/>
  <c r="H100" i="1"/>
  <c r="I100" i="1"/>
  <c r="C101" i="1"/>
  <c r="D101" i="1"/>
  <c r="E101" i="1"/>
  <c r="F101" i="1"/>
  <c r="G101" i="1"/>
  <c r="H101" i="1"/>
  <c r="I101" i="1"/>
  <c r="C102" i="1"/>
  <c r="D102" i="1"/>
  <c r="E102" i="1"/>
  <c r="F102" i="1"/>
  <c r="G102" i="1"/>
  <c r="H102" i="1"/>
  <c r="I102" i="1"/>
  <c r="C103" i="1"/>
  <c r="D103" i="1"/>
  <c r="E103" i="1"/>
  <c r="F103" i="1"/>
  <c r="G103" i="1"/>
  <c r="H103" i="1"/>
  <c r="I103" i="1"/>
  <c r="C104" i="1"/>
  <c r="D104" i="1"/>
  <c r="E104" i="1"/>
  <c r="F104" i="1"/>
  <c r="G104" i="1"/>
  <c r="H104" i="1"/>
  <c r="I104" i="1"/>
  <c r="C105" i="1"/>
  <c r="D105" i="1"/>
  <c r="E105" i="1"/>
  <c r="F105" i="1"/>
  <c r="G105" i="1"/>
  <c r="H105" i="1"/>
  <c r="I105" i="1"/>
  <c r="C106" i="1"/>
  <c r="D106" i="1"/>
  <c r="E106" i="1"/>
  <c r="F106" i="1"/>
  <c r="G106" i="1"/>
  <c r="H106" i="1"/>
  <c r="I106" i="1"/>
  <c r="C107" i="1"/>
  <c r="D107" i="1"/>
  <c r="E107" i="1"/>
  <c r="F107" i="1"/>
  <c r="G107" i="1"/>
  <c r="H107" i="1"/>
  <c r="I107" i="1"/>
  <c r="C108" i="1"/>
  <c r="D108" i="1"/>
  <c r="E108" i="1"/>
  <c r="F108" i="1"/>
  <c r="G108" i="1"/>
  <c r="H108" i="1"/>
  <c r="I108" i="1"/>
  <c r="C109" i="1"/>
  <c r="D109" i="1"/>
  <c r="E109" i="1"/>
  <c r="F109" i="1"/>
  <c r="G109" i="1"/>
  <c r="H109" i="1"/>
  <c r="I109" i="1"/>
  <c r="C110" i="1"/>
  <c r="D110" i="1"/>
  <c r="E110" i="1"/>
  <c r="F110" i="1"/>
  <c r="G110" i="1"/>
  <c r="H110" i="1"/>
  <c r="I110" i="1"/>
  <c r="C111" i="1"/>
  <c r="D111" i="1"/>
  <c r="E111" i="1"/>
  <c r="F111" i="1"/>
  <c r="G111" i="1"/>
  <c r="H111" i="1"/>
  <c r="I111" i="1"/>
  <c r="C112" i="1"/>
  <c r="D112" i="1"/>
  <c r="E112" i="1"/>
  <c r="F112" i="1"/>
  <c r="G112" i="1"/>
  <c r="H112" i="1"/>
  <c r="I112" i="1"/>
  <c r="C113" i="1"/>
  <c r="D113" i="1"/>
  <c r="E113" i="1"/>
  <c r="F113" i="1"/>
  <c r="G113" i="1"/>
  <c r="H113" i="1"/>
  <c r="I113" i="1"/>
  <c r="C114" i="1"/>
  <c r="D114" i="1"/>
  <c r="E114" i="1"/>
  <c r="F114" i="1"/>
  <c r="G114" i="1"/>
  <c r="H114" i="1"/>
  <c r="I114" i="1"/>
  <c r="C115" i="1"/>
  <c r="D115" i="1"/>
  <c r="E115" i="1"/>
  <c r="F115" i="1"/>
  <c r="G115" i="1"/>
  <c r="H115" i="1"/>
  <c r="I115" i="1"/>
  <c r="C116" i="1"/>
  <c r="D116" i="1"/>
  <c r="E116" i="1"/>
  <c r="F116" i="1"/>
  <c r="G116" i="1"/>
  <c r="H116" i="1"/>
  <c r="I116" i="1"/>
  <c r="C117" i="1"/>
  <c r="D117" i="1"/>
  <c r="E117" i="1"/>
  <c r="F117" i="1"/>
  <c r="G117" i="1"/>
  <c r="H117" i="1"/>
  <c r="I117" i="1"/>
  <c r="C118" i="1"/>
  <c r="D118" i="1"/>
  <c r="E118" i="1"/>
  <c r="F118" i="1"/>
  <c r="G118" i="1"/>
  <c r="H118" i="1"/>
  <c r="I118" i="1"/>
  <c r="C119" i="1"/>
  <c r="D119" i="1"/>
  <c r="E119" i="1"/>
  <c r="F119" i="1"/>
  <c r="G119" i="1"/>
  <c r="H119" i="1"/>
  <c r="I119" i="1"/>
  <c r="C120" i="1"/>
  <c r="D120" i="1"/>
  <c r="E120" i="1"/>
  <c r="F120" i="1"/>
  <c r="G120" i="1"/>
  <c r="H120" i="1"/>
  <c r="I120" i="1"/>
  <c r="C121" i="1"/>
  <c r="D121" i="1"/>
  <c r="E121" i="1"/>
  <c r="F121" i="1"/>
  <c r="G121" i="1"/>
  <c r="H121" i="1"/>
  <c r="I121" i="1"/>
  <c r="C122" i="1"/>
  <c r="D122" i="1"/>
  <c r="E122" i="1"/>
  <c r="F122" i="1"/>
  <c r="G122" i="1"/>
  <c r="H122" i="1"/>
  <c r="I122" i="1"/>
  <c r="C123" i="1"/>
  <c r="D123" i="1"/>
  <c r="E123" i="1"/>
  <c r="F123" i="1"/>
  <c r="G123" i="1"/>
  <c r="H123" i="1"/>
  <c r="I123" i="1"/>
  <c r="C124" i="1"/>
  <c r="D124" i="1"/>
  <c r="E124" i="1"/>
  <c r="F124" i="1"/>
  <c r="G124" i="1"/>
  <c r="H124" i="1"/>
  <c r="I124" i="1"/>
  <c r="C125" i="1"/>
  <c r="D125" i="1"/>
  <c r="E125" i="1"/>
  <c r="F125" i="1"/>
  <c r="G125" i="1"/>
  <c r="H125" i="1"/>
  <c r="I125" i="1"/>
  <c r="C126" i="1"/>
  <c r="D126" i="1"/>
  <c r="E126" i="1"/>
  <c r="F126" i="1"/>
  <c r="G126" i="1"/>
  <c r="H126" i="1"/>
  <c r="I126" i="1"/>
  <c r="C127" i="1"/>
  <c r="D127" i="1"/>
  <c r="E127" i="1"/>
  <c r="F127" i="1"/>
  <c r="G127" i="1"/>
  <c r="H127" i="1"/>
  <c r="I127" i="1"/>
  <c r="C128" i="1"/>
  <c r="D128" i="1"/>
  <c r="E128" i="1"/>
  <c r="F128" i="1"/>
  <c r="G128" i="1"/>
  <c r="H128" i="1"/>
  <c r="I128" i="1"/>
  <c r="C129" i="1"/>
  <c r="D129" i="1"/>
  <c r="E129" i="1"/>
  <c r="F129" i="1"/>
  <c r="G129" i="1"/>
  <c r="H129" i="1"/>
  <c r="I129" i="1"/>
  <c r="C130" i="1"/>
  <c r="D130" i="1"/>
  <c r="E130" i="1"/>
  <c r="F130" i="1"/>
  <c r="G130" i="1"/>
  <c r="H130" i="1"/>
  <c r="I130" i="1"/>
  <c r="C131" i="1"/>
  <c r="D131" i="1"/>
  <c r="E131" i="1"/>
  <c r="F131" i="1"/>
  <c r="G131" i="1"/>
  <c r="H131" i="1"/>
  <c r="I131" i="1"/>
  <c r="C132" i="1"/>
  <c r="D132" i="1"/>
  <c r="E132" i="1"/>
  <c r="F132" i="1"/>
  <c r="G132" i="1"/>
  <c r="H132" i="1"/>
  <c r="I132" i="1"/>
  <c r="C133" i="1"/>
  <c r="D133" i="1"/>
  <c r="E133" i="1"/>
  <c r="F133" i="1"/>
  <c r="G133" i="1"/>
  <c r="H133" i="1"/>
  <c r="I133" i="1"/>
  <c r="C134" i="1"/>
  <c r="D134" i="1"/>
  <c r="E134" i="1"/>
  <c r="F134" i="1"/>
  <c r="G134" i="1"/>
  <c r="H134" i="1"/>
  <c r="I134" i="1"/>
  <c r="C135" i="1"/>
  <c r="D135" i="1"/>
  <c r="E135" i="1"/>
  <c r="F135" i="1"/>
  <c r="G135" i="1"/>
  <c r="H135" i="1"/>
  <c r="I135" i="1"/>
  <c r="C136" i="1"/>
  <c r="D136" i="1"/>
  <c r="E136" i="1"/>
  <c r="F136" i="1"/>
  <c r="G136" i="1"/>
  <c r="H136" i="1"/>
  <c r="I136" i="1"/>
  <c r="C137" i="1"/>
  <c r="D137" i="1"/>
  <c r="E137" i="1"/>
  <c r="F137" i="1"/>
  <c r="G137" i="1"/>
  <c r="H137" i="1"/>
  <c r="I137" i="1"/>
  <c r="C138" i="1"/>
  <c r="D138" i="1"/>
  <c r="E138" i="1"/>
  <c r="F138" i="1"/>
  <c r="G138" i="1"/>
  <c r="H138" i="1"/>
  <c r="I138" i="1"/>
  <c r="C139" i="1"/>
  <c r="D139" i="1"/>
  <c r="E139" i="1"/>
  <c r="F139" i="1"/>
  <c r="G139" i="1"/>
  <c r="H139" i="1"/>
  <c r="I139" i="1"/>
  <c r="C140" i="1"/>
  <c r="D140" i="1"/>
  <c r="E140" i="1"/>
  <c r="F140" i="1"/>
  <c r="G140" i="1"/>
  <c r="H140" i="1"/>
  <c r="I140" i="1"/>
  <c r="C141" i="1"/>
  <c r="D141" i="1"/>
  <c r="E141" i="1"/>
  <c r="F141" i="1"/>
  <c r="G141" i="1"/>
  <c r="H141" i="1"/>
  <c r="I141" i="1"/>
  <c r="C142" i="1"/>
  <c r="D142" i="1"/>
  <c r="E142" i="1"/>
  <c r="F142" i="1"/>
  <c r="G142" i="1"/>
  <c r="H142" i="1"/>
  <c r="I142" i="1"/>
  <c r="C143" i="1"/>
  <c r="D143" i="1"/>
  <c r="E143" i="1"/>
  <c r="F143" i="1"/>
  <c r="G143" i="1"/>
  <c r="H143" i="1"/>
  <c r="I143" i="1"/>
  <c r="C144" i="1"/>
  <c r="D144" i="1"/>
  <c r="E144" i="1"/>
  <c r="F144" i="1"/>
  <c r="G144" i="1"/>
  <c r="H144" i="1"/>
  <c r="I144" i="1"/>
  <c r="C145" i="1"/>
  <c r="D145" i="1"/>
  <c r="E145" i="1"/>
  <c r="F145" i="1"/>
  <c r="G145" i="1"/>
  <c r="H145" i="1"/>
  <c r="I145" i="1"/>
  <c r="C146" i="1"/>
  <c r="D146" i="1"/>
  <c r="E146" i="1"/>
  <c r="F146" i="1"/>
  <c r="G146" i="1"/>
  <c r="H146" i="1"/>
  <c r="I146" i="1"/>
  <c r="C147" i="1"/>
  <c r="D147" i="1"/>
  <c r="E147" i="1"/>
  <c r="F147" i="1"/>
  <c r="G147" i="1"/>
  <c r="H147" i="1"/>
  <c r="I147" i="1"/>
  <c r="C148" i="1"/>
  <c r="D148" i="1"/>
  <c r="E148" i="1"/>
  <c r="F148" i="1"/>
  <c r="G148" i="1"/>
  <c r="H148" i="1"/>
  <c r="I148" i="1"/>
  <c r="C149" i="1"/>
  <c r="D149" i="1"/>
  <c r="E149" i="1"/>
  <c r="F149" i="1"/>
  <c r="G149" i="1"/>
  <c r="H149" i="1"/>
  <c r="I149" i="1"/>
  <c r="C150" i="1"/>
  <c r="D150" i="1"/>
  <c r="E150" i="1"/>
  <c r="F150" i="1"/>
  <c r="G150" i="1"/>
  <c r="H150" i="1"/>
  <c r="I150" i="1"/>
  <c r="C151" i="1"/>
  <c r="D151" i="1"/>
  <c r="E151" i="1"/>
  <c r="F151" i="1"/>
  <c r="G151" i="1"/>
  <c r="H151" i="1"/>
  <c r="I151" i="1"/>
  <c r="C152" i="1"/>
  <c r="D152" i="1"/>
  <c r="E152" i="1"/>
  <c r="F152" i="1"/>
  <c r="G152" i="1"/>
  <c r="H152" i="1"/>
  <c r="I152" i="1"/>
  <c r="C153" i="1"/>
  <c r="D153" i="1"/>
  <c r="E153" i="1"/>
  <c r="F153" i="1"/>
  <c r="G153" i="1"/>
  <c r="H153" i="1"/>
  <c r="I153" i="1"/>
  <c r="C154" i="1"/>
  <c r="D154" i="1"/>
  <c r="E154" i="1"/>
  <c r="F154" i="1"/>
  <c r="G154" i="1"/>
  <c r="H154" i="1"/>
  <c r="I154" i="1"/>
  <c r="C155" i="1"/>
  <c r="D155" i="1"/>
  <c r="E155" i="1"/>
  <c r="F155" i="1"/>
  <c r="G155" i="1"/>
  <c r="H155" i="1"/>
  <c r="I155" i="1"/>
  <c r="C156" i="1"/>
  <c r="D156" i="1"/>
  <c r="E156" i="1"/>
  <c r="F156" i="1"/>
  <c r="G156" i="1"/>
  <c r="H156" i="1"/>
  <c r="I156" i="1"/>
  <c r="C157" i="1"/>
  <c r="D157" i="1"/>
  <c r="E157" i="1"/>
  <c r="F157" i="1"/>
  <c r="G157" i="1"/>
  <c r="H157" i="1"/>
  <c r="I157" i="1"/>
  <c r="C158" i="1"/>
  <c r="D158" i="1"/>
  <c r="E158" i="1"/>
  <c r="F158" i="1"/>
  <c r="G158" i="1"/>
  <c r="H158" i="1"/>
  <c r="I158" i="1"/>
  <c r="C159" i="1"/>
  <c r="D159" i="1"/>
  <c r="E159" i="1"/>
  <c r="F159" i="1"/>
  <c r="G159" i="1"/>
  <c r="H159" i="1"/>
  <c r="I159" i="1"/>
  <c r="C160" i="1"/>
  <c r="D160" i="1"/>
  <c r="E160" i="1"/>
  <c r="F160" i="1"/>
  <c r="G160" i="1"/>
  <c r="H160" i="1"/>
  <c r="I160" i="1"/>
  <c r="C161" i="1"/>
  <c r="D161" i="1"/>
  <c r="E161" i="1"/>
  <c r="F161" i="1"/>
  <c r="G161" i="1"/>
  <c r="H161" i="1"/>
  <c r="I161" i="1"/>
  <c r="C162" i="1"/>
  <c r="D162" i="1"/>
  <c r="E162" i="1"/>
  <c r="F162" i="1"/>
  <c r="G162" i="1"/>
  <c r="H162" i="1"/>
  <c r="I162" i="1"/>
  <c r="C163" i="1"/>
  <c r="D163" i="1"/>
  <c r="E163" i="1"/>
  <c r="F163" i="1"/>
  <c r="G163" i="1"/>
  <c r="H163" i="1"/>
  <c r="I163" i="1"/>
  <c r="C164" i="1"/>
  <c r="D164" i="1"/>
  <c r="E164" i="1"/>
  <c r="F164" i="1"/>
  <c r="G164" i="1"/>
  <c r="H164" i="1"/>
  <c r="I164" i="1"/>
  <c r="C165" i="1"/>
  <c r="D165" i="1"/>
  <c r="E165" i="1"/>
  <c r="F165" i="1"/>
  <c r="G165" i="1"/>
  <c r="H165" i="1"/>
  <c r="I165" i="1"/>
  <c r="C166" i="1"/>
  <c r="D166" i="1"/>
  <c r="E166" i="1"/>
  <c r="F166" i="1"/>
  <c r="G166" i="1"/>
  <c r="H166" i="1"/>
  <c r="I166" i="1"/>
  <c r="C167" i="1"/>
  <c r="D167" i="1"/>
  <c r="E167" i="1"/>
  <c r="F167" i="1"/>
  <c r="G167" i="1"/>
  <c r="H167" i="1"/>
  <c r="I167" i="1"/>
  <c r="C168" i="1"/>
  <c r="D168" i="1"/>
  <c r="E168" i="1"/>
  <c r="F168" i="1"/>
  <c r="G168" i="1"/>
  <c r="H168" i="1"/>
  <c r="I168" i="1"/>
  <c r="C169" i="1"/>
  <c r="D169" i="1"/>
  <c r="E169" i="1"/>
  <c r="F169" i="1"/>
  <c r="G169" i="1"/>
  <c r="H169" i="1"/>
  <c r="I169" i="1"/>
  <c r="C170" i="1"/>
  <c r="D170" i="1"/>
  <c r="E170" i="1"/>
  <c r="F170" i="1"/>
  <c r="G170" i="1"/>
  <c r="H170" i="1"/>
  <c r="I170" i="1"/>
  <c r="C171" i="1"/>
  <c r="D171" i="1"/>
  <c r="E171" i="1"/>
  <c r="F171" i="1"/>
  <c r="G171" i="1"/>
  <c r="H171" i="1"/>
  <c r="I171" i="1"/>
  <c r="C172" i="1"/>
  <c r="D172" i="1"/>
  <c r="E172" i="1"/>
  <c r="F172" i="1"/>
  <c r="G172" i="1"/>
  <c r="H172" i="1"/>
  <c r="I172" i="1"/>
  <c r="C173" i="1"/>
  <c r="D173" i="1"/>
  <c r="E173" i="1"/>
  <c r="F173" i="1"/>
  <c r="G173" i="1"/>
  <c r="H173" i="1"/>
  <c r="I173" i="1"/>
  <c r="C174" i="1"/>
  <c r="D174" i="1"/>
  <c r="E174" i="1"/>
  <c r="F174" i="1"/>
  <c r="G174" i="1"/>
  <c r="H174" i="1"/>
  <c r="I174" i="1"/>
  <c r="C175" i="1"/>
  <c r="D175" i="1"/>
  <c r="E175" i="1"/>
  <c r="F175" i="1"/>
  <c r="G175" i="1"/>
  <c r="H175" i="1"/>
  <c r="I175" i="1"/>
  <c r="C176" i="1"/>
  <c r="D176" i="1"/>
  <c r="E176" i="1"/>
  <c r="F176" i="1"/>
  <c r="G176" i="1"/>
  <c r="H176" i="1"/>
  <c r="I176" i="1"/>
  <c r="C177" i="1"/>
  <c r="D177" i="1"/>
  <c r="E177" i="1"/>
  <c r="F177" i="1"/>
  <c r="G177" i="1"/>
  <c r="H177" i="1"/>
  <c r="I177" i="1"/>
  <c r="C178" i="1"/>
  <c r="D178" i="1"/>
  <c r="E178" i="1"/>
  <c r="F178" i="1"/>
  <c r="G178" i="1"/>
  <c r="H178" i="1"/>
  <c r="I178" i="1"/>
  <c r="C179" i="1"/>
  <c r="D179" i="1"/>
  <c r="E179" i="1"/>
  <c r="F179" i="1"/>
  <c r="G179" i="1"/>
  <c r="H179" i="1"/>
  <c r="I179" i="1"/>
  <c r="C180" i="1"/>
  <c r="D180" i="1"/>
  <c r="E180" i="1"/>
  <c r="F180" i="1"/>
  <c r="G180" i="1"/>
  <c r="H180" i="1"/>
  <c r="I180" i="1"/>
  <c r="C181" i="1"/>
  <c r="D181" i="1"/>
  <c r="E181" i="1"/>
  <c r="F181" i="1"/>
  <c r="G181" i="1"/>
  <c r="H181" i="1"/>
  <c r="I181" i="1"/>
  <c r="C182" i="1"/>
  <c r="D182" i="1"/>
  <c r="E182" i="1"/>
  <c r="F182" i="1"/>
  <c r="G182" i="1"/>
  <c r="H182" i="1"/>
  <c r="I182" i="1"/>
  <c r="C183" i="1"/>
  <c r="D183" i="1"/>
  <c r="E183" i="1"/>
  <c r="F183" i="1"/>
  <c r="G183" i="1"/>
  <c r="H183" i="1"/>
  <c r="I183" i="1"/>
  <c r="C184" i="1"/>
  <c r="D184" i="1"/>
  <c r="E184" i="1"/>
  <c r="F184" i="1"/>
  <c r="G184" i="1"/>
  <c r="H184" i="1"/>
  <c r="I184" i="1"/>
  <c r="C185" i="1"/>
  <c r="D185" i="1"/>
  <c r="E185" i="1"/>
  <c r="F185" i="1"/>
  <c r="G185" i="1"/>
  <c r="H185" i="1"/>
  <c r="I185" i="1"/>
  <c r="C186" i="1"/>
  <c r="D186" i="1"/>
  <c r="E186" i="1"/>
  <c r="F186" i="1"/>
  <c r="G186" i="1"/>
  <c r="H186" i="1"/>
  <c r="I186" i="1"/>
  <c r="C187" i="1"/>
  <c r="D187" i="1"/>
  <c r="E187" i="1"/>
  <c r="F187" i="1"/>
  <c r="G187" i="1"/>
  <c r="H187" i="1"/>
  <c r="I187" i="1"/>
  <c r="C188" i="1"/>
  <c r="D188" i="1"/>
  <c r="E188" i="1"/>
  <c r="F188" i="1"/>
  <c r="G188" i="1"/>
  <c r="H188" i="1"/>
  <c r="I188" i="1"/>
  <c r="C189" i="1"/>
  <c r="D189" i="1"/>
  <c r="E189" i="1"/>
  <c r="F189" i="1"/>
  <c r="G189" i="1"/>
  <c r="H189" i="1"/>
  <c r="I189" i="1"/>
  <c r="C190" i="1"/>
  <c r="D190" i="1"/>
  <c r="E190" i="1"/>
  <c r="F190" i="1"/>
  <c r="G190" i="1"/>
  <c r="H190" i="1"/>
  <c r="I190" i="1"/>
  <c r="C191" i="1"/>
  <c r="D191" i="1"/>
  <c r="E191" i="1"/>
  <c r="F191" i="1"/>
  <c r="G191" i="1"/>
  <c r="H191" i="1"/>
  <c r="I191" i="1"/>
  <c r="C192" i="1"/>
  <c r="D192" i="1"/>
  <c r="E192" i="1"/>
  <c r="F192" i="1"/>
  <c r="G192" i="1"/>
  <c r="H192" i="1"/>
  <c r="I192" i="1"/>
  <c r="C193" i="1"/>
  <c r="D193" i="1"/>
  <c r="E193" i="1"/>
  <c r="F193" i="1"/>
  <c r="G193" i="1"/>
  <c r="H193" i="1"/>
  <c r="I193" i="1"/>
  <c r="C194" i="1"/>
  <c r="D194" i="1"/>
  <c r="E194" i="1"/>
  <c r="F194" i="1"/>
  <c r="G194" i="1"/>
  <c r="H194" i="1"/>
  <c r="I194" i="1"/>
  <c r="C195" i="1"/>
  <c r="D195" i="1"/>
  <c r="E195" i="1"/>
  <c r="F195" i="1"/>
  <c r="G195" i="1"/>
  <c r="H195" i="1"/>
  <c r="I195" i="1"/>
  <c r="C196" i="1"/>
  <c r="D196" i="1"/>
  <c r="E196" i="1"/>
  <c r="F196" i="1"/>
  <c r="G196" i="1"/>
  <c r="H196" i="1"/>
  <c r="I196" i="1"/>
  <c r="C197" i="1"/>
  <c r="D197" i="1"/>
  <c r="E197" i="1"/>
  <c r="F197" i="1"/>
  <c r="G197" i="1"/>
  <c r="H197" i="1"/>
  <c r="I197" i="1"/>
  <c r="C198" i="1"/>
  <c r="D198" i="1"/>
  <c r="E198" i="1"/>
  <c r="F198" i="1"/>
  <c r="G198" i="1"/>
  <c r="H198" i="1"/>
  <c r="I198" i="1"/>
  <c r="C199" i="1"/>
  <c r="D199" i="1"/>
  <c r="E199" i="1"/>
  <c r="F199" i="1"/>
  <c r="G199" i="1"/>
  <c r="H199" i="1"/>
  <c r="I199" i="1"/>
  <c r="C200" i="1"/>
  <c r="D200" i="1"/>
  <c r="E200" i="1"/>
  <c r="F200" i="1"/>
  <c r="G200" i="1"/>
  <c r="H200" i="1"/>
  <c r="I200" i="1"/>
  <c r="C201" i="1"/>
  <c r="D201" i="1"/>
  <c r="E201" i="1"/>
  <c r="F201" i="1"/>
  <c r="G201" i="1"/>
  <c r="H201" i="1"/>
  <c r="I201" i="1"/>
  <c r="C202" i="1"/>
  <c r="D202" i="1"/>
  <c r="E202" i="1"/>
  <c r="F202" i="1"/>
  <c r="G202" i="1"/>
  <c r="H202" i="1"/>
  <c r="I202" i="1"/>
  <c r="I2" i="1"/>
  <c r="H2" i="1"/>
  <c r="G2" i="1"/>
  <c r="F2" i="1"/>
  <c r="E2" i="1"/>
  <c r="D2" i="1"/>
  <c r="C2" i="1"/>
</calcChain>
</file>

<file path=xl/sharedStrings.xml><?xml version="1.0" encoding="utf-8"?>
<sst xmlns="http://schemas.openxmlformats.org/spreadsheetml/2006/main" count="180" uniqueCount="43">
  <si>
    <t>Y</t>
  </si>
  <si>
    <t>X</t>
  </si>
  <si>
    <t>X^2</t>
  </si>
  <si>
    <t>X^3</t>
  </si>
  <si>
    <t>X^4</t>
  </si>
  <si>
    <t>X^5</t>
  </si>
  <si>
    <t>X^6</t>
  </si>
  <si>
    <t>X^7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</si>
  <si>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</si>
  <si>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</si>
  <si>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</si>
  <si>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</si>
  <si>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</si>
  <si>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</si>
  <si>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</si>
  <si>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</si>
  <si>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</si>
  <si>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</si>
  <si>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</si>
  <si>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</si>
  <si>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</si>
  <si>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</si>
  <si>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</si>
  <si>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</si>
  <si>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</si>
  <si>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</si>
  <si>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</si>
  <si>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</si>
  <si>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</si>
  <si>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</si>
  <si>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</si>
  <si>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</si>
  <si>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</si>
  <si>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</si>
  <si>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Y</t>
  </si>
  <si>
    <t>Residuals</t>
  </si>
  <si>
    <t>Y*X^5</t>
  </si>
  <si>
    <t>Y*X^6</t>
  </si>
  <si>
    <t>Y*X^7</t>
  </si>
  <si>
    <t>Y*X^2</t>
  </si>
  <si>
    <t>Y*X^4</t>
  </si>
  <si>
    <t>Y*X</t>
  </si>
  <si>
    <t>Y*X^3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</si>
</sst>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centerContinuous"/>
    </xf>
    <xf numFmtId="0" fontId="3" fillId="0" borderId="1" xfId="0" applyFont="1" applyBorder="1"/>
    <xf numFmtId="0" fontId="4" fillId="0" borderId="2" xfId="0" applyFont="1" applyBorder="1" applyAlignment="1">
      <alignment horizontal="center"/>
    </xf>
    <xf numFmtId="43" fontId="3" fillId="0" borderId="0" xfId="1" applyFont="1" applyFill="1" applyBorder="1" applyAlignment="1"/>
    <xf numFmtId="0" fontId="1" fillId="0" borderId="0" xfId="0" applyFont="1"/>
    <xf numFmtId="0" fontId="4" fillId="0" borderId="2" xfId="0" applyFont="1" applyFill="1" applyBorder="1" applyAlignment="1">
      <alignment horizontal="centerContinuous"/>
    </xf>
    <xf numFmtId="0" fontId="1" fillId="0" borderId="0" xfId="0" applyFont="1" applyFill="1" applyBorder="1" applyAlignment="1"/>
    <xf numFmtId="0" fontId="1" fillId="0" borderId="1" xfId="0" applyFont="1" applyFill="1" applyBorder="1" applyAlignment="1"/>
    <xf numFmtId="0" fontId="4" fillId="0" borderId="2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1"/>
  <sheetViews>
    <sheetView topLeftCell="F1" workbookViewId="0">
      <selection activeCell="O21" sqref="O21"/>
    </sheetView>
  </sheetViews>
  <sheetFormatPr defaultColWidth="17.7109375" defaultRowHeight="21" x14ac:dyDescent="0.35"/>
  <cols>
    <col min="1" max="10" width="17.7109375" style="1"/>
    <col min="11" max="11" width="24.7109375" style="1" customWidth="1"/>
    <col min="12" max="14" width="17.7109375" style="1"/>
    <col min="15" max="15" width="19.5703125" style="1" bestFit="1" customWidth="1"/>
    <col min="16" max="16384" width="17.7109375" style="1"/>
  </cols>
  <sheetData>
    <row r="1" spans="1:19" x14ac:dyDescent="0.35">
      <c r="A1" s="1" t="s">
        <v>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1" t="s">
        <v>8</v>
      </c>
    </row>
    <row r="2" spans="1:19" ht="21.75" thickBot="1" x14ac:dyDescent="0.4">
      <c r="A2" s="1">
        <v>0</v>
      </c>
      <c r="B2" s="1">
        <f>LN(A2^2+1)/(A2+1)</f>
        <v>0</v>
      </c>
      <c r="C2" s="1">
        <f>A2</f>
        <v>0</v>
      </c>
      <c r="D2" s="1">
        <f>A2^2</f>
        <v>0</v>
      </c>
      <c r="E2" s="1">
        <f>A2^3</f>
        <v>0</v>
      </c>
      <c r="F2" s="1">
        <f>A2^4</f>
        <v>0</v>
      </c>
      <c r="G2" s="1">
        <f>A2^5</f>
        <v>0</v>
      </c>
      <c r="H2" s="1">
        <f>A2^6</f>
        <v>0</v>
      </c>
      <c r="I2" s="1">
        <f>A2^7</f>
        <v>0</v>
      </c>
    </row>
    <row r="3" spans="1:19" x14ac:dyDescent="0.35">
      <c r="A3" s="1">
        <v>0.05</v>
      </c>
      <c r="B3" s="1">
        <f t="shared" ref="B3:B66" si="0">LN(A3^2+1)/(A3+1)</f>
        <v>2.3779811415115672E-3</v>
      </c>
      <c r="C3" s="1">
        <f t="shared" ref="C3:C66" si="1">A3</f>
        <v>0.05</v>
      </c>
      <c r="D3" s="1">
        <f t="shared" ref="D3:D66" si="2">A3^2</f>
        <v>2.5000000000000005E-3</v>
      </c>
      <c r="E3" s="1">
        <f t="shared" ref="E3:E66" si="3">A3^3</f>
        <v>1.2500000000000003E-4</v>
      </c>
      <c r="F3" s="1">
        <f t="shared" ref="F3:F66" si="4">A3^4</f>
        <v>6.2500000000000028E-6</v>
      </c>
      <c r="G3" s="1">
        <f t="shared" ref="G3:G66" si="5">A3^5</f>
        <v>3.1250000000000018E-7</v>
      </c>
      <c r="H3" s="1">
        <f t="shared" ref="H3:H66" si="6">A3^6</f>
        <v>1.5625000000000009E-8</v>
      </c>
      <c r="I3" s="1">
        <f t="shared" ref="I3:I66" si="7">A3^7</f>
        <v>7.8125000000000059E-10</v>
      </c>
      <c r="K3" s="2" t="s">
        <v>9</v>
      </c>
      <c r="L3" s="2"/>
    </row>
    <row r="4" spans="1:19" x14ac:dyDescent="0.35">
      <c r="A4" s="1">
        <v>0.1</v>
      </c>
      <c r="B4" s="1">
        <f t="shared" si="0"/>
        <v>9.0457553210619018E-3</v>
      </c>
      <c r="C4" s="1">
        <f t="shared" si="1"/>
        <v>0.1</v>
      </c>
      <c r="D4" s="1">
        <f t="shared" si="2"/>
        <v>1.0000000000000002E-2</v>
      </c>
      <c r="E4" s="1">
        <f t="shared" si="3"/>
        <v>1.0000000000000002E-3</v>
      </c>
      <c r="F4" s="1">
        <f t="shared" si="4"/>
        <v>1.0000000000000005E-4</v>
      </c>
      <c r="G4" s="1">
        <f t="shared" si="5"/>
        <v>1.0000000000000006E-5</v>
      </c>
      <c r="H4" s="1">
        <f t="shared" si="6"/>
        <v>1.0000000000000006E-6</v>
      </c>
      <c r="I4" s="1">
        <f t="shared" si="7"/>
        <v>1.0000000000000007E-7</v>
      </c>
      <c r="K4" s="1" t="s">
        <v>10</v>
      </c>
      <c r="L4" s="1">
        <v>0.99854193701760197</v>
      </c>
    </row>
    <row r="5" spans="1:19" x14ac:dyDescent="0.35">
      <c r="A5" s="1">
        <v>0.15</v>
      </c>
      <c r="B5" s="1">
        <f t="shared" si="0"/>
        <v>1.9348355595495415E-2</v>
      </c>
      <c r="C5" s="1">
        <f t="shared" si="1"/>
        <v>0.15</v>
      </c>
      <c r="D5" s="1">
        <f t="shared" si="2"/>
        <v>2.2499999999999999E-2</v>
      </c>
      <c r="E5" s="1">
        <f t="shared" si="3"/>
        <v>3.375E-3</v>
      </c>
      <c r="F5" s="1">
        <f t="shared" si="4"/>
        <v>5.0624999999999997E-4</v>
      </c>
      <c r="G5" s="1">
        <f t="shared" si="5"/>
        <v>7.5937499999999996E-5</v>
      </c>
      <c r="H5" s="1">
        <f t="shared" si="6"/>
        <v>1.1390624999999999E-5</v>
      </c>
      <c r="I5" s="1">
        <f t="shared" si="7"/>
        <v>1.7085937499999998E-6</v>
      </c>
      <c r="K5" s="1" t="s">
        <v>11</v>
      </c>
      <c r="L5" s="1">
        <v>0.99708599998286462</v>
      </c>
    </row>
    <row r="6" spans="1:19" x14ac:dyDescent="0.35">
      <c r="A6" s="1">
        <v>0.2</v>
      </c>
      <c r="B6" s="1">
        <f t="shared" si="0"/>
        <v>3.2683927627734442E-2</v>
      </c>
      <c r="C6" s="1">
        <f t="shared" si="1"/>
        <v>0.2</v>
      </c>
      <c r="D6" s="1">
        <f t="shared" si="2"/>
        <v>4.0000000000000008E-2</v>
      </c>
      <c r="E6" s="1">
        <f t="shared" si="3"/>
        <v>8.0000000000000019E-3</v>
      </c>
      <c r="F6" s="1">
        <f t="shared" si="4"/>
        <v>1.6000000000000007E-3</v>
      </c>
      <c r="G6" s="1">
        <f t="shared" si="5"/>
        <v>3.2000000000000019E-4</v>
      </c>
      <c r="H6" s="1">
        <f t="shared" si="6"/>
        <v>6.4000000000000038E-5</v>
      </c>
      <c r="I6" s="1">
        <f t="shared" si="7"/>
        <v>1.280000000000001E-5</v>
      </c>
      <c r="K6" s="1" t="s">
        <v>12</v>
      </c>
      <c r="L6" s="1">
        <v>0.99698031086307204</v>
      </c>
    </row>
    <row r="7" spans="1:19" x14ac:dyDescent="0.35">
      <c r="A7" s="1">
        <v>0.25</v>
      </c>
      <c r="B7" s="1">
        <f t="shared" si="0"/>
        <v>4.8499697453147875E-2</v>
      </c>
      <c r="C7" s="1">
        <f t="shared" si="1"/>
        <v>0.25</v>
      </c>
      <c r="D7" s="1">
        <f t="shared" si="2"/>
        <v>6.25E-2</v>
      </c>
      <c r="E7" s="1">
        <f t="shared" si="3"/>
        <v>1.5625E-2</v>
      </c>
      <c r="F7" s="1">
        <f t="shared" si="4"/>
        <v>3.90625E-3</v>
      </c>
      <c r="G7" s="1">
        <f t="shared" si="5"/>
        <v>9.765625E-4</v>
      </c>
      <c r="H7" s="1">
        <f t="shared" si="6"/>
        <v>2.44140625E-4</v>
      </c>
      <c r="I7" s="1">
        <f t="shared" si="7"/>
        <v>6.103515625E-5</v>
      </c>
      <c r="K7" s="1" t="s">
        <v>13</v>
      </c>
      <c r="L7" s="1">
        <v>6.8151503363200012E-3</v>
      </c>
    </row>
    <row r="8" spans="1:19" ht="21.75" thickBot="1" x14ac:dyDescent="0.4">
      <c r="A8" s="1">
        <v>0.3</v>
      </c>
      <c r="B8" s="1">
        <f t="shared" si="0"/>
        <v>6.6290535570040318E-2</v>
      </c>
      <c r="C8" s="1">
        <f t="shared" si="1"/>
        <v>0.3</v>
      </c>
      <c r="D8" s="1">
        <f t="shared" si="2"/>
        <v>0.09</v>
      </c>
      <c r="E8" s="1">
        <f t="shared" si="3"/>
        <v>2.7E-2</v>
      </c>
      <c r="F8" s="1">
        <f t="shared" si="4"/>
        <v>8.0999999999999996E-3</v>
      </c>
      <c r="G8" s="1">
        <f t="shared" si="5"/>
        <v>2.4299999999999999E-3</v>
      </c>
      <c r="H8" s="1">
        <f t="shared" si="6"/>
        <v>7.2899999999999994E-4</v>
      </c>
      <c r="I8" s="1">
        <f t="shared" si="7"/>
        <v>2.1869999999999998E-4</v>
      </c>
      <c r="K8" s="3" t="s">
        <v>14</v>
      </c>
      <c r="L8" s="3">
        <v>201</v>
      </c>
    </row>
    <row r="9" spans="1:19" x14ac:dyDescent="0.35">
      <c r="A9" s="1">
        <v>0.35</v>
      </c>
      <c r="B9" s="1">
        <f t="shared" si="0"/>
        <v>8.5598770840201732E-2</v>
      </c>
      <c r="C9" s="1">
        <f t="shared" si="1"/>
        <v>0.35</v>
      </c>
      <c r="D9" s="1">
        <f t="shared" si="2"/>
        <v>0.12249999999999998</v>
      </c>
      <c r="E9" s="1">
        <f t="shared" si="3"/>
        <v>4.287499999999999E-2</v>
      </c>
      <c r="F9" s="1">
        <f t="shared" si="4"/>
        <v>1.5006249999999995E-2</v>
      </c>
      <c r="G9" s="1">
        <f t="shared" si="5"/>
        <v>5.2521874999999982E-3</v>
      </c>
      <c r="H9" s="1">
        <f t="shared" si="6"/>
        <v>1.8382656249999992E-3</v>
      </c>
      <c r="I9" s="1">
        <f t="shared" si="7"/>
        <v>6.4339296874999961E-4</v>
      </c>
    </row>
    <row r="10" spans="1:19" ht="21.75" thickBot="1" x14ac:dyDescent="0.4">
      <c r="A10" s="1">
        <v>0.4</v>
      </c>
      <c r="B10" s="1">
        <f t="shared" si="0"/>
        <v>0.1060142893701953</v>
      </c>
      <c r="C10" s="1">
        <f t="shared" si="1"/>
        <v>0.4</v>
      </c>
      <c r="D10" s="1">
        <f t="shared" si="2"/>
        <v>0.16000000000000003</v>
      </c>
      <c r="E10" s="1">
        <f t="shared" si="3"/>
        <v>6.4000000000000015E-2</v>
      </c>
      <c r="F10" s="1">
        <f t="shared" si="4"/>
        <v>2.5600000000000012E-2</v>
      </c>
      <c r="G10" s="1">
        <f t="shared" si="5"/>
        <v>1.0240000000000006E-2</v>
      </c>
      <c r="H10" s="1">
        <f t="shared" si="6"/>
        <v>4.0960000000000024E-3</v>
      </c>
      <c r="I10" s="1">
        <f t="shared" si="7"/>
        <v>1.6384000000000012E-3</v>
      </c>
      <c r="K10" s="1" t="s">
        <v>15</v>
      </c>
    </row>
    <row r="11" spans="1:19" x14ac:dyDescent="0.35">
      <c r="A11" s="1">
        <v>0.45</v>
      </c>
      <c r="B11" s="1">
        <f t="shared" si="0"/>
        <v>0.12717429172260641</v>
      </c>
      <c r="C11" s="1">
        <f t="shared" si="1"/>
        <v>0.45</v>
      </c>
      <c r="D11" s="1">
        <f t="shared" si="2"/>
        <v>0.20250000000000001</v>
      </c>
      <c r="E11" s="1">
        <f t="shared" si="3"/>
        <v>9.1125000000000012E-2</v>
      </c>
      <c r="F11" s="1">
        <f t="shared" si="4"/>
        <v>4.1006250000000008E-2</v>
      </c>
      <c r="G11" s="1">
        <f t="shared" si="5"/>
        <v>1.8452812500000006E-2</v>
      </c>
      <c r="H11" s="1">
        <f t="shared" si="6"/>
        <v>8.3037656250000026E-3</v>
      </c>
      <c r="I11" s="1">
        <f t="shared" si="7"/>
        <v>3.7366945312500011E-3</v>
      </c>
      <c r="K11" s="4"/>
      <c r="L11" s="4" t="s">
        <v>20</v>
      </c>
      <c r="M11" s="4" t="s">
        <v>21</v>
      </c>
      <c r="N11" s="4" t="s">
        <v>22</v>
      </c>
      <c r="O11" s="4" t="s">
        <v>23</v>
      </c>
      <c r="P11" s="4" t="s">
        <v>24</v>
      </c>
    </row>
    <row r="12" spans="1:19" x14ac:dyDescent="0.35">
      <c r="A12" s="1">
        <v>0.5</v>
      </c>
      <c r="B12" s="1">
        <f t="shared" si="0"/>
        <v>0.1487623675428065</v>
      </c>
      <c r="C12" s="1">
        <f t="shared" si="1"/>
        <v>0.5</v>
      </c>
      <c r="D12" s="1">
        <f t="shared" si="2"/>
        <v>0.25</v>
      </c>
      <c r="E12" s="1">
        <f t="shared" si="3"/>
        <v>0.125</v>
      </c>
      <c r="F12" s="1">
        <f t="shared" si="4"/>
        <v>6.25E-2</v>
      </c>
      <c r="G12" s="1">
        <f t="shared" si="5"/>
        <v>3.125E-2</v>
      </c>
      <c r="H12" s="1">
        <f t="shared" si="6"/>
        <v>1.5625E-2</v>
      </c>
      <c r="I12" s="1">
        <f t="shared" si="7"/>
        <v>7.8125E-3</v>
      </c>
      <c r="K12" s="1" t="s">
        <v>16</v>
      </c>
      <c r="L12" s="1">
        <v>7</v>
      </c>
      <c r="M12" s="1">
        <v>3.0672647125667063</v>
      </c>
      <c r="N12" s="1">
        <v>0.43818067322381521</v>
      </c>
      <c r="O12" s="5">
        <v>9434.1404483324914</v>
      </c>
      <c r="P12" s="1">
        <v>6.0163937142335363E-241</v>
      </c>
    </row>
    <row r="13" spans="1:19" x14ac:dyDescent="0.35">
      <c r="A13" s="1">
        <v>0.55000000000000004</v>
      </c>
      <c r="B13" s="1">
        <f t="shared" si="0"/>
        <v>0.17050677073895801</v>
      </c>
      <c r="C13" s="1">
        <f t="shared" si="1"/>
        <v>0.55000000000000004</v>
      </c>
      <c r="D13" s="1">
        <f t="shared" si="2"/>
        <v>0.30250000000000005</v>
      </c>
      <c r="E13" s="1">
        <f t="shared" si="3"/>
        <v>0.16637500000000005</v>
      </c>
      <c r="F13" s="1">
        <f t="shared" si="4"/>
        <v>9.1506250000000025E-2</v>
      </c>
      <c r="G13" s="1">
        <f t="shared" si="5"/>
        <v>5.0328437500000017E-2</v>
      </c>
      <c r="H13" s="1">
        <f t="shared" si="6"/>
        <v>2.7680640625000013E-2</v>
      </c>
      <c r="I13" s="1">
        <f t="shared" si="7"/>
        <v>1.5224352343750009E-2</v>
      </c>
      <c r="K13" s="1" t="s">
        <v>17</v>
      </c>
      <c r="L13" s="1">
        <v>193</v>
      </c>
      <c r="M13" s="1">
        <v>8.9641309025820272E-3</v>
      </c>
      <c r="N13" s="1">
        <v>4.6446274106642625E-5</v>
      </c>
    </row>
    <row r="14" spans="1:19" ht="21.75" thickBot="1" x14ac:dyDescent="0.4">
      <c r="A14" s="1">
        <v>0.6</v>
      </c>
      <c r="B14" s="1">
        <f t="shared" si="0"/>
        <v>0.19217793734247535</v>
      </c>
      <c r="C14" s="1">
        <f t="shared" si="1"/>
        <v>0.6</v>
      </c>
      <c r="D14" s="1">
        <f t="shared" si="2"/>
        <v>0.36</v>
      </c>
      <c r="E14" s="1">
        <f t="shared" si="3"/>
        <v>0.216</v>
      </c>
      <c r="F14" s="1">
        <f t="shared" si="4"/>
        <v>0.12959999999999999</v>
      </c>
      <c r="G14" s="1">
        <f t="shared" si="5"/>
        <v>7.7759999999999996E-2</v>
      </c>
      <c r="H14" s="1">
        <f t="shared" si="6"/>
        <v>4.6655999999999996E-2</v>
      </c>
      <c r="I14" s="1">
        <f t="shared" si="7"/>
        <v>2.7993599999999997E-2</v>
      </c>
      <c r="K14" s="3" t="s">
        <v>18</v>
      </c>
      <c r="L14" s="3">
        <v>200</v>
      </c>
      <c r="M14" s="3">
        <v>3.0762288434692882</v>
      </c>
      <c r="N14" s="3"/>
      <c r="O14" s="3"/>
      <c r="P14" s="3"/>
    </row>
    <row r="15" spans="1:19" ht="21.75" thickBot="1" x14ac:dyDescent="0.4">
      <c r="A15" s="1">
        <v>0.65</v>
      </c>
      <c r="B15" s="1">
        <f t="shared" si="0"/>
        <v>0.2135853860717267</v>
      </c>
      <c r="C15" s="1">
        <f t="shared" si="1"/>
        <v>0.65</v>
      </c>
      <c r="D15" s="1">
        <f t="shared" si="2"/>
        <v>0.42250000000000004</v>
      </c>
      <c r="E15" s="1">
        <f t="shared" si="3"/>
        <v>0.27462500000000006</v>
      </c>
      <c r="F15" s="1">
        <f t="shared" si="4"/>
        <v>0.17850625000000003</v>
      </c>
      <c r="G15" s="1">
        <f t="shared" si="5"/>
        <v>0.11602906250000003</v>
      </c>
      <c r="H15" s="1">
        <f t="shared" si="6"/>
        <v>7.5418890625000026E-2</v>
      </c>
      <c r="I15" s="1">
        <f t="shared" si="7"/>
        <v>4.9022278906250022E-2</v>
      </c>
    </row>
    <row r="16" spans="1:19" x14ac:dyDescent="0.35">
      <c r="A16" s="1">
        <v>0.7</v>
      </c>
      <c r="B16" s="1">
        <f t="shared" si="0"/>
        <v>0.23457418821021636</v>
      </c>
      <c r="C16" s="1">
        <f t="shared" si="1"/>
        <v>0.7</v>
      </c>
      <c r="D16" s="1">
        <f t="shared" si="2"/>
        <v>0.48999999999999994</v>
      </c>
      <c r="E16" s="1">
        <f t="shared" si="3"/>
        <v>0.34299999999999992</v>
      </c>
      <c r="F16" s="1">
        <f t="shared" si="4"/>
        <v>0.24009999999999992</v>
      </c>
      <c r="G16" s="1">
        <f t="shared" si="5"/>
        <v>0.16806999999999994</v>
      </c>
      <c r="H16" s="1">
        <f t="shared" si="6"/>
        <v>0.11764899999999995</v>
      </c>
      <c r="I16" s="1">
        <f t="shared" si="7"/>
        <v>8.235429999999995E-2</v>
      </c>
      <c r="K16" s="4"/>
      <c r="L16" s="4" t="s">
        <v>25</v>
      </c>
      <c r="M16" s="4" t="s">
        <v>13</v>
      </c>
      <c r="N16" s="4" t="s">
        <v>26</v>
      </c>
      <c r="O16" s="4" t="s">
        <v>27</v>
      </c>
      <c r="P16" s="4" t="s">
        <v>28</v>
      </c>
      <c r="Q16" s="4" t="s">
        <v>29</v>
      </c>
      <c r="R16" s="4" t="s">
        <v>30</v>
      </c>
      <c r="S16" s="4" t="s">
        <v>31</v>
      </c>
    </row>
    <row r="17" spans="1:19" x14ac:dyDescent="0.35">
      <c r="A17" s="1">
        <v>0.75</v>
      </c>
      <c r="B17" s="1">
        <f t="shared" si="0"/>
        <v>0.25502120150195401</v>
      </c>
      <c r="C17" s="1">
        <f t="shared" si="1"/>
        <v>0.75</v>
      </c>
      <c r="D17" s="1">
        <f t="shared" si="2"/>
        <v>0.5625</v>
      </c>
      <c r="E17" s="1">
        <f t="shared" si="3"/>
        <v>0.421875</v>
      </c>
      <c r="F17" s="1">
        <f t="shared" si="4"/>
        <v>0.31640625</v>
      </c>
      <c r="G17" s="1">
        <f t="shared" si="5"/>
        <v>0.2373046875</v>
      </c>
      <c r="H17" s="1">
        <f t="shared" si="6"/>
        <v>0.177978515625</v>
      </c>
      <c r="I17" s="1">
        <f t="shared" si="7"/>
        <v>0.13348388671875</v>
      </c>
      <c r="K17" s="1" t="s">
        <v>19</v>
      </c>
      <c r="L17" s="1">
        <v>-4.2351550682587558E-2</v>
      </c>
      <c r="M17" s="1">
        <v>3.5630422493642408E-3</v>
      </c>
      <c r="N17" s="1">
        <v>-11.886345352807536</v>
      </c>
      <c r="O17" s="1">
        <v>8.3481904212123013E-25</v>
      </c>
      <c r="P17" s="1">
        <v>-4.9379051773207186E-2</v>
      </c>
      <c r="Q17" s="1">
        <v>-3.5324049591967929E-2</v>
      </c>
      <c r="R17" s="1">
        <v>-4.9379051773207186E-2</v>
      </c>
      <c r="S17" s="1">
        <v>-3.5324049591967929E-2</v>
      </c>
    </row>
    <row r="18" spans="1:19" x14ac:dyDescent="0.35">
      <c r="A18" s="1">
        <v>0.8</v>
      </c>
      <c r="B18" s="1">
        <f t="shared" si="0"/>
        <v>0.27483124546450394</v>
      </c>
      <c r="C18" s="1">
        <f t="shared" si="1"/>
        <v>0.8</v>
      </c>
      <c r="D18" s="1">
        <f t="shared" si="2"/>
        <v>0.64000000000000012</v>
      </c>
      <c r="E18" s="1">
        <f t="shared" si="3"/>
        <v>0.51200000000000012</v>
      </c>
      <c r="F18" s="1">
        <f t="shared" si="4"/>
        <v>0.40960000000000019</v>
      </c>
      <c r="G18" s="1">
        <f t="shared" si="5"/>
        <v>0.32768000000000019</v>
      </c>
      <c r="H18" s="1">
        <f t="shared" si="6"/>
        <v>0.26214400000000015</v>
      </c>
      <c r="I18" s="1">
        <f t="shared" si="7"/>
        <v>0.20971520000000016</v>
      </c>
      <c r="K18" s="1" t="s">
        <v>1</v>
      </c>
      <c r="L18" s="1">
        <v>0.43006239439306271</v>
      </c>
      <c r="M18" s="1">
        <v>1.3184677881547584E-2</v>
      </c>
      <c r="N18" s="1">
        <v>32.618346709474793</v>
      </c>
      <c r="O18" s="1">
        <v>1.8461582786210392E-80</v>
      </c>
      <c r="P18" s="1">
        <v>0.4040578365721228</v>
      </c>
      <c r="Q18" s="1">
        <v>0.45606695221400262</v>
      </c>
      <c r="R18" s="1">
        <v>0.4040578365721228</v>
      </c>
      <c r="S18" s="1">
        <v>0.45606695221400262</v>
      </c>
    </row>
    <row r="19" spans="1:19" x14ac:dyDescent="0.35">
      <c r="A19" s="1">
        <v>0.85</v>
      </c>
      <c r="B19" s="1">
        <f t="shared" si="0"/>
        <v>0.29393336427333866</v>
      </c>
      <c r="C19" s="1">
        <f t="shared" si="1"/>
        <v>0.85</v>
      </c>
      <c r="D19" s="1">
        <f t="shared" si="2"/>
        <v>0.72249999999999992</v>
      </c>
      <c r="E19" s="1">
        <f t="shared" si="3"/>
        <v>0.61412499999999992</v>
      </c>
      <c r="F19" s="1">
        <f t="shared" si="4"/>
        <v>0.52200624999999989</v>
      </c>
      <c r="G19" s="1">
        <f t="shared" si="5"/>
        <v>0.44370531249999989</v>
      </c>
      <c r="H19" s="1">
        <f t="shared" si="6"/>
        <v>0.37714951562499988</v>
      </c>
      <c r="I19" s="1">
        <f t="shared" si="7"/>
        <v>0.32057708828124987</v>
      </c>
      <c r="K19" s="1" t="s">
        <v>2</v>
      </c>
      <c r="L19" s="1">
        <v>2.4725112650982339E-3</v>
      </c>
      <c r="M19" s="1">
        <v>1.5519368815903951E-2</v>
      </c>
      <c r="N19" s="1">
        <v>0.15931777216122681</v>
      </c>
      <c r="O19" s="1">
        <v>0.87358511861341348</v>
      </c>
      <c r="P19" s="1">
        <v>-2.8136831438865893E-2</v>
      </c>
      <c r="Q19" s="1">
        <v>3.3081853969062359E-2</v>
      </c>
      <c r="R19" s="1">
        <v>-2.8136831438865893E-2</v>
      </c>
      <c r="S19" s="1">
        <v>3.3081853969062359E-2</v>
      </c>
    </row>
    <row r="20" spans="1:19" x14ac:dyDescent="0.35">
      <c r="A20" s="1">
        <v>0.9</v>
      </c>
      <c r="B20" s="1">
        <f t="shared" si="0"/>
        <v>0.31227728698828128</v>
      </c>
      <c r="C20" s="1">
        <f t="shared" si="1"/>
        <v>0.9</v>
      </c>
      <c r="D20" s="1">
        <f t="shared" si="2"/>
        <v>0.81</v>
      </c>
      <c r="E20" s="1">
        <f t="shared" si="3"/>
        <v>0.72900000000000009</v>
      </c>
      <c r="F20" s="1">
        <f t="shared" si="4"/>
        <v>0.65610000000000013</v>
      </c>
      <c r="G20" s="1">
        <f t="shared" si="5"/>
        <v>0.59049000000000018</v>
      </c>
      <c r="H20" s="1">
        <f t="shared" si="6"/>
        <v>0.53144100000000016</v>
      </c>
      <c r="I20" s="1">
        <f t="shared" si="7"/>
        <v>0.47829690000000014</v>
      </c>
      <c r="K20" s="1" t="s">
        <v>3</v>
      </c>
      <c r="L20" s="1">
        <v>-7.3040702620038991E-2</v>
      </c>
      <c r="M20" s="1">
        <v>8.0705250101772031E-3</v>
      </c>
      <c r="N20" s="1">
        <v>-9.0503037321527664</v>
      </c>
      <c r="O20" s="1">
        <v>1.5528459793062333E-16</v>
      </c>
      <c r="P20" s="1">
        <v>-8.8958454737913306E-2</v>
      </c>
      <c r="Q20" s="1">
        <v>-5.7122950502164684E-2</v>
      </c>
      <c r="R20" s="1">
        <v>-8.8958454737913306E-2</v>
      </c>
      <c r="S20" s="1">
        <v>-5.7122950502164684E-2</v>
      </c>
    </row>
    <row r="21" spans="1:19" x14ac:dyDescent="0.35">
      <c r="A21" s="1">
        <v>0.95</v>
      </c>
      <c r="B21" s="1">
        <f t="shared" si="0"/>
        <v>0.32983015936087373</v>
      </c>
      <c r="C21" s="1">
        <f t="shared" si="1"/>
        <v>0.95</v>
      </c>
      <c r="D21" s="1">
        <f t="shared" si="2"/>
        <v>0.90249999999999997</v>
      </c>
      <c r="E21" s="1">
        <f t="shared" si="3"/>
        <v>0.85737499999999989</v>
      </c>
      <c r="F21" s="1">
        <f t="shared" si="4"/>
        <v>0.81450624999999999</v>
      </c>
      <c r="G21" s="1">
        <f t="shared" si="5"/>
        <v>0.77378093749999999</v>
      </c>
      <c r="H21" s="1">
        <f t="shared" si="6"/>
        <v>0.73509189062499991</v>
      </c>
      <c r="I21" s="1">
        <f t="shared" si="7"/>
        <v>0.69833729609374995</v>
      </c>
      <c r="K21" s="1" t="s">
        <v>4</v>
      </c>
      <c r="L21" s="1">
        <v>2.4627193276597868E-2</v>
      </c>
      <c r="M21" s="1">
        <v>2.1430177501021016E-3</v>
      </c>
      <c r="N21" s="1">
        <v>11.491828882623363</v>
      </c>
      <c r="O21" s="1">
        <v>1.2662546350934315E-23</v>
      </c>
      <c r="P21" s="1">
        <v>2.0400451486278955E-2</v>
      </c>
      <c r="Q21" s="1">
        <v>2.8853935066916782E-2</v>
      </c>
      <c r="R21" s="1">
        <v>2.0400451486278955E-2</v>
      </c>
      <c r="S21" s="1">
        <v>2.8853935066916782E-2</v>
      </c>
    </row>
    <row r="22" spans="1:19" x14ac:dyDescent="0.35">
      <c r="A22" s="1">
        <v>1</v>
      </c>
      <c r="B22" s="1">
        <f t="shared" si="0"/>
        <v>0.34657359027997264</v>
      </c>
      <c r="C22" s="1">
        <f t="shared" si="1"/>
        <v>1</v>
      </c>
      <c r="D22" s="1">
        <f t="shared" si="2"/>
        <v>1</v>
      </c>
      <c r="E22" s="1">
        <f t="shared" si="3"/>
        <v>1</v>
      </c>
      <c r="F22" s="1">
        <f t="shared" si="4"/>
        <v>1</v>
      </c>
      <c r="G22" s="1">
        <f t="shared" si="5"/>
        <v>1</v>
      </c>
      <c r="H22" s="1">
        <f t="shared" si="6"/>
        <v>1</v>
      </c>
      <c r="I22" s="1">
        <f t="shared" si="7"/>
        <v>1</v>
      </c>
      <c r="K22" s="1" t="s">
        <v>5</v>
      </c>
      <c r="L22" s="1">
        <v>-3.6326216495504281E-3</v>
      </c>
      <c r="M22" s="1">
        <v>3.0294457051324773E-4</v>
      </c>
      <c r="N22" s="1">
        <v>-11.991043917361027</v>
      </c>
      <c r="O22" s="1">
        <v>4.0476433297926786E-25</v>
      </c>
      <c r="P22" s="1">
        <v>-4.2301288219840456E-3</v>
      </c>
      <c r="Q22" s="1">
        <v>-3.0351144771168107E-3</v>
      </c>
      <c r="R22" s="1">
        <v>-4.2301288219840456E-3</v>
      </c>
      <c r="S22" s="1">
        <v>-3.0351144771168107E-3</v>
      </c>
    </row>
    <row r="23" spans="1:19" x14ac:dyDescent="0.35">
      <c r="A23" s="1">
        <v>1.05</v>
      </c>
      <c r="B23" s="1">
        <f t="shared" si="0"/>
        <v>0.36250103066583717</v>
      </c>
      <c r="C23" s="1">
        <f t="shared" si="1"/>
        <v>1.05</v>
      </c>
      <c r="D23" s="1">
        <f t="shared" si="2"/>
        <v>1.1025</v>
      </c>
      <c r="E23" s="1">
        <f t="shared" si="3"/>
        <v>1.1576250000000001</v>
      </c>
      <c r="F23" s="1">
        <f t="shared" si="4"/>
        <v>1.21550625</v>
      </c>
      <c r="G23" s="1">
        <f t="shared" si="5"/>
        <v>1.2762815625000001</v>
      </c>
      <c r="H23" s="1">
        <f t="shared" si="6"/>
        <v>1.340095640625</v>
      </c>
      <c r="I23" s="1">
        <f t="shared" si="7"/>
        <v>1.4071004226562502</v>
      </c>
      <c r="K23" s="1" t="s">
        <v>6</v>
      </c>
      <c r="L23" s="1">
        <v>2.5687874683092435E-4</v>
      </c>
      <c r="M23" s="1">
        <v>2.1689482734453324E-5</v>
      </c>
      <c r="N23" s="1">
        <v>11.843470403417109</v>
      </c>
      <c r="O23" s="1">
        <v>1.122603758704877E-24</v>
      </c>
      <c r="P23" s="1">
        <v>2.1409989300213706E-4</v>
      </c>
      <c r="Q23" s="1">
        <v>2.9965760065971163E-4</v>
      </c>
      <c r="R23" s="1">
        <v>2.1409989300213706E-4</v>
      </c>
      <c r="S23" s="1">
        <v>2.9965760065971163E-4</v>
      </c>
    </row>
    <row r="24" spans="1:19" ht="21.75" thickBot="1" x14ac:dyDescent="0.4">
      <c r="A24" s="1">
        <v>1.1000000000000001</v>
      </c>
      <c r="B24" s="1">
        <f t="shared" si="0"/>
        <v>0.37761548358555302</v>
      </c>
      <c r="C24" s="1">
        <f t="shared" si="1"/>
        <v>1.1000000000000001</v>
      </c>
      <c r="D24" s="1">
        <f t="shared" si="2"/>
        <v>1.2100000000000002</v>
      </c>
      <c r="E24" s="1">
        <f t="shared" si="3"/>
        <v>1.3310000000000004</v>
      </c>
      <c r="F24" s="1">
        <f t="shared" si="4"/>
        <v>1.4641000000000004</v>
      </c>
      <c r="G24" s="1">
        <f t="shared" si="5"/>
        <v>1.6105100000000006</v>
      </c>
      <c r="H24" s="1">
        <f t="shared" si="6"/>
        <v>1.7715610000000008</v>
      </c>
      <c r="I24" s="1">
        <f t="shared" si="7"/>
        <v>1.9487171000000012</v>
      </c>
      <c r="K24" s="3" t="s">
        <v>7</v>
      </c>
      <c r="L24" s="3">
        <v>-7.0943618012595004E-6</v>
      </c>
      <c r="M24" s="3">
        <v>6.1810274341881254E-7</v>
      </c>
      <c r="N24" s="3">
        <v>-11.477641665234481</v>
      </c>
      <c r="O24" s="3">
        <v>1.3959407597850656E-23</v>
      </c>
      <c r="P24" s="3">
        <v>-8.3134654210006759E-6</v>
      </c>
      <c r="Q24" s="3">
        <v>-5.8752581815183242E-6</v>
      </c>
      <c r="R24" s="3">
        <v>-8.3134654210006759E-6</v>
      </c>
      <c r="S24" s="3">
        <v>-5.8752581815183242E-6</v>
      </c>
    </row>
    <row r="25" spans="1:19" x14ac:dyDescent="0.35">
      <c r="A25" s="1">
        <v>1.1499999999999999</v>
      </c>
      <c r="B25" s="1">
        <f t="shared" si="0"/>
        <v>0.39192753102597977</v>
      </c>
      <c r="C25" s="1">
        <f t="shared" si="1"/>
        <v>1.1499999999999999</v>
      </c>
      <c r="D25" s="1">
        <f t="shared" si="2"/>
        <v>1.3224999999999998</v>
      </c>
      <c r="E25" s="1">
        <f t="shared" si="3"/>
        <v>1.5208749999999995</v>
      </c>
      <c r="F25" s="1">
        <f t="shared" si="4"/>
        <v>1.7490062499999994</v>
      </c>
      <c r="G25" s="1">
        <f t="shared" si="5"/>
        <v>2.0113571874999994</v>
      </c>
      <c r="H25" s="1">
        <f t="shared" si="6"/>
        <v>2.3130607656249991</v>
      </c>
      <c r="I25" s="1">
        <f t="shared" si="7"/>
        <v>2.6600198804687483</v>
      </c>
    </row>
    <row r="26" spans="1:19" x14ac:dyDescent="0.35">
      <c r="A26" s="1">
        <v>1.2</v>
      </c>
      <c r="B26" s="1">
        <f t="shared" si="0"/>
        <v>0.40545365422959562</v>
      </c>
      <c r="C26" s="1">
        <f t="shared" si="1"/>
        <v>1.2</v>
      </c>
      <c r="D26" s="1">
        <f t="shared" si="2"/>
        <v>1.44</v>
      </c>
      <c r="E26" s="1">
        <f t="shared" si="3"/>
        <v>1.728</v>
      </c>
      <c r="F26" s="1">
        <f t="shared" si="4"/>
        <v>2.0735999999999999</v>
      </c>
      <c r="G26" s="1">
        <f t="shared" si="5"/>
        <v>2.4883199999999999</v>
      </c>
      <c r="H26" s="1">
        <f t="shared" si="6"/>
        <v>2.9859839999999997</v>
      </c>
      <c r="I26" s="1">
        <f t="shared" si="7"/>
        <v>3.5831807999999996</v>
      </c>
    </row>
    <row r="27" spans="1:19" x14ac:dyDescent="0.35">
      <c r="A27" s="1">
        <v>1.25</v>
      </c>
      <c r="B27" s="1">
        <f t="shared" si="0"/>
        <v>0.4182148197620118</v>
      </c>
      <c r="C27" s="1">
        <f t="shared" si="1"/>
        <v>1.25</v>
      </c>
      <c r="D27" s="1">
        <f t="shared" si="2"/>
        <v>1.5625</v>
      </c>
      <c r="E27" s="1">
        <f t="shared" si="3"/>
        <v>1.953125</v>
      </c>
      <c r="F27" s="1">
        <f t="shared" si="4"/>
        <v>2.44140625</v>
      </c>
      <c r="G27" s="1">
        <f t="shared" si="5"/>
        <v>3.0517578125</v>
      </c>
      <c r="H27" s="1">
        <f t="shared" si="6"/>
        <v>3.814697265625</v>
      </c>
      <c r="I27" s="1">
        <f t="shared" si="7"/>
        <v>4.76837158203125</v>
      </c>
    </row>
    <row r="28" spans="1:19" x14ac:dyDescent="0.35">
      <c r="A28" s="1">
        <v>1.3</v>
      </c>
      <c r="B28" s="1">
        <f t="shared" si="0"/>
        <v>0.43023530157119477</v>
      </c>
      <c r="C28" s="1">
        <f t="shared" si="1"/>
        <v>1.3</v>
      </c>
      <c r="D28" s="1">
        <f t="shared" si="2"/>
        <v>1.6900000000000002</v>
      </c>
      <c r="E28" s="1">
        <f t="shared" si="3"/>
        <v>2.1970000000000005</v>
      </c>
      <c r="F28" s="1">
        <f t="shared" si="4"/>
        <v>2.8561000000000005</v>
      </c>
      <c r="G28" s="1">
        <f t="shared" si="5"/>
        <v>3.712930000000001</v>
      </c>
      <c r="H28" s="1">
        <f t="shared" si="6"/>
        <v>4.8268090000000017</v>
      </c>
      <c r="I28" s="1">
        <f t="shared" si="7"/>
        <v>6.2748517000000028</v>
      </c>
      <c r="K28" s="1" t="s">
        <v>32</v>
      </c>
    </row>
    <row r="29" spans="1:19" ht="21.75" thickBot="1" x14ac:dyDescent="0.4">
      <c r="A29" s="1">
        <v>1.35</v>
      </c>
      <c r="B29" s="1">
        <f t="shared" si="0"/>
        <v>0.44154170937943832</v>
      </c>
      <c r="C29" s="1">
        <f t="shared" si="1"/>
        <v>1.35</v>
      </c>
      <c r="D29" s="1">
        <f t="shared" si="2"/>
        <v>1.8225000000000002</v>
      </c>
      <c r="E29" s="1">
        <f t="shared" si="3"/>
        <v>2.4603750000000004</v>
      </c>
      <c r="F29" s="1">
        <f t="shared" si="4"/>
        <v>3.321506250000001</v>
      </c>
      <c r="G29" s="1">
        <f t="shared" si="5"/>
        <v>4.4840334375000017</v>
      </c>
      <c r="H29" s="1">
        <f t="shared" si="6"/>
        <v>6.0534451406250023</v>
      </c>
      <c r="I29" s="1">
        <f t="shared" si="7"/>
        <v>8.1721509398437533</v>
      </c>
    </row>
    <row r="30" spans="1:19" x14ac:dyDescent="0.35">
      <c r="A30" s="1">
        <v>1.4</v>
      </c>
      <c r="B30" s="1">
        <f t="shared" si="0"/>
        <v>0.45216219513998707</v>
      </c>
      <c r="C30" s="1">
        <f t="shared" si="1"/>
        <v>1.4</v>
      </c>
      <c r="D30" s="1">
        <f t="shared" si="2"/>
        <v>1.9599999999999997</v>
      </c>
      <c r="E30" s="1">
        <f t="shared" si="3"/>
        <v>2.7439999999999993</v>
      </c>
      <c r="F30" s="1">
        <f t="shared" si="4"/>
        <v>3.8415999999999988</v>
      </c>
      <c r="G30" s="1">
        <f t="shared" si="5"/>
        <v>5.3782399999999981</v>
      </c>
      <c r="H30" s="1">
        <f t="shared" si="6"/>
        <v>7.5295359999999967</v>
      </c>
      <c r="I30" s="1">
        <f t="shared" si="7"/>
        <v>10.541350399999994</v>
      </c>
      <c r="K30" s="4" t="s">
        <v>33</v>
      </c>
      <c r="L30" s="4" t="s">
        <v>34</v>
      </c>
      <c r="M30" s="4" t="s">
        <v>35</v>
      </c>
    </row>
    <row r="31" spans="1:19" x14ac:dyDescent="0.35">
      <c r="A31" s="1">
        <v>1.45</v>
      </c>
      <c r="B31" s="1">
        <f t="shared" si="0"/>
        <v>0.46212581146801024</v>
      </c>
      <c r="C31" s="1">
        <f t="shared" si="1"/>
        <v>1.45</v>
      </c>
      <c r="D31" s="1">
        <f t="shared" si="2"/>
        <v>2.1025</v>
      </c>
      <c r="E31" s="1">
        <f t="shared" si="3"/>
        <v>3.0486249999999999</v>
      </c>
      <c r="F31" s="1">
        <f t="shared" si="4"/>
        <v>4.4205062499999999</v>
      </c>
      <c r="G31" s="1">
        <f t="shared" si="5"/>
        <v>6.4097340624999992</v>
      </c>
      <c r="H31" s="1">
        <f t="shared" si="6"/>
        <v>9.2941143906249994</v>
      </c>
      <c r="I31" s="1">
        <f t="shared" si="7"/>
        <v>13.476465866406249</v>
      </c>
      <c r="K31" s="1">
        <v>1</v>
      </c>
      <c r="L31" s="1">
        <v>-4.2351550682587558E-2</v>
      </c>
      <c r="M31" s="1">
        <v>4.2351550682587558E-2</v>
      </c>
    </row>
    <row r="32" spans="1:19" x14ac:dyDescent="0.35">
      <c r="A32" s="1">
        <v>1.5</v>
      </c>
      <c r="B32" s="1">
        <f t="shared" si="0"/>
        <v>0.47146199853665849</v>
      </c>
      <c r="C32" s="1">
        <f t="shared" si="1"/>
        <v>1.5</v>
      </c>
      <c r="D32" s="1">
        <f t="shared" si="2"/>
        <v>2.25</v>
      </c>
      <c r="E32" s="1">
        <f t="shared" si="3"/>
        <v>3.375</v>
      </c>
      <c r="F32" s="1">
        <f t="shared" si="4"/>
        <v>5.0625</v>
      </c>
      <c r="G32" s="1">
        <f t="shared" si="5"/>
        <v>7.59375</v>
      </c>
      <c r="H32" s="1">
        <f t="shared" si="6"/>
        <v>11.390625</v>
      </c>
      <c r="I32" s="1">
        <f t="shared" si="7"/>
        <v>17.0859375</v>
      </c>
      <c r="K32" s="1">
        <v>2</v>
      </c>
      <c r="L32" s="1">
        <v>-2.0851226983827281E-2</v>
      </c>
      <c r="M32" s="1">
        <v>2.3229208125338848E-2</v>
      </c>
    </row>
    <row r="33" spans="1:13" x14ac:dyDescent="0.35">
      <c r="A33" s="1">
        <v>1.55</v>
      </c>
      <c r="B33" s="1">
        <f t="shared" si="0"/>
        <v>0.48020017864450365</v>
      </c>
      <c r="C33" s="1">
        <f t="shared" si="1"/>
        <v>1.55</v>
      </c>
      <c r="D33" s="1">
        <f t="shared" si="2"/>
        <v>2.4025000000000003</v>
      </c>
      <c r="E33" s="1">
        <f t="shared" si="3"/>
        <v>3.7238750000000005</v>
      </c>
      <c r="F33" s="1">
        <f t="shared" si="4"/>
        <v>5.7720062500000013</v>
      </c>
      <c r="G33" s="1">
        <f t="shared" si="5"/>
        <v>8.9466096875000023</v>
      </c>
      <c r="H33" s="1">
        <f t="shared" si="6"/>
        <v>13.867245015625006</v>
      </c>
      <c r="I33" s="1">
        <f t="shared" si="7"/>
        <v>21.494229774218759</v>
      </c>
      <c r="K33" s="1">
        <v>3</v>
      </c>
      <c r="L33" s="1">
        <v>6.0879981603013424E-4</v>
      </c>
      <c r="M33" s="1">
        <v>8.4369555050317676E-3</v>
      </c>
    </row>
    <row r="34" spans="1:13" x14ac:dyDescent="0.35">
      <c r="A34" s="1">
        <v>1.6</v>
      </c>
      <c r="B34" s="1">
        <f t="shared" si="0"/>
        <v>0.48836944033228435</v>
      </c>
      <c r="C34" s="1">
        <f t="shared" si="1"/>
        <v>1.6</v>
      </c>
      <c r="D34" s="1">
        <f t="shared" si="2"/>
        <v>2.5600000000000005</v>
      </c>
      <c r="E34" s="1">
        <f t="shared" si="3"/>
        <v>4.096000000000001</v>
      </c>
      <c r="F34" s="1">
        <f t="shared" si="4"/>
        <v>6.553600000000003</v>
      </c>
      <c r="G34" s="1">
        <f t="shared" si="5"/>
        <v>10.485760000000006</v>
      </c>
      <c r="H34" s="1">
        <f t="shared" si="6"/>
        <v>16.77721600000001</v>
      </c>
      <c r="I34" s="1">
        <f t="shared" si="7"/>
        <v>26.84354560000002</v>
      </c>
      <c r="K34" s="1">
        <v>4</v>
      </c>
      <c r="L34" s="1">
        <v>2.1979122186771786E-2</v>
      </c>
      <c r="M34" s="1">
        <v>-2.6307665912763713E-3</v>
      </c>
    </row>
    <row r="35" spans="1:13" x14ac:dyDescent="0.35">
      <c r="A35" s="1">
        <v>1.65</v>
      </c>
      <c r="B35" s="1">
        <f t="shared" si="0"/>
        <v>0.49599829644378374</v>
      </c>
      <c r="C35" s="1">
        <f t="shared" si="1"/>
        <v>1.65</v>
      </c>
      <c r="D35" s="1">
        <f t="shared" si="2"/>
        <v>2.7224999999999997</v>
      </c>
      <c r="E35" s="1">
        <f t="shared" si="3"/>
        <v>4.4921249999999997</v>
      </c>
      <c r="F35" s="1">
        <f t="shared" si="4"/>
        <v>7.4120062499999984</v>
      </c>
      <c r="G35" s="1">
        <f t="shared" si="5"/>
        <v>12.229810312499996</v>
      </c>
      <c r="H35" s="1">
        <f t="shared" si="6"/>
        <v>20.179187015624994</v>
      </c>
      <c r="I35" s="1">
        <f t="shared" si="7"/>
        <v>33.295658575781239</v>
      </c>
      <c r="K35" s="1">
        <v>5</v>
      </c>
      <c r="L35" s="1">
        <v>4.3213760445415264E-2</v>
      </c>
      <c r="M35" s="1">
        <v>-1.0529832817680822E-2</v>
      </c>
    </row>
    <row r="36" spans="1:13" x14ac:dyDescent="0.35">
      <c r="A36" s="1">
        <v>1.7</v>
      </c>
      <c r="B36" s="1">
        <f t="shared" si="0"/>
        <v>0.5031145028260573</v>
      </c>
      <c r="C36" s="1">
        <f t="shared" si="1"/>
        <v>1.7</v>
      </c>
      <c r="D36" s="1">
        <f t="shared" si="2"/>
        <v>2.8899999999999997</v>
      </c>
      <c r="E36" s="1">
        <f t="shared" si="3"/>
        <v>4.9129999999999994</v>
      </c>
      <c r="F36" s="1">
        <f t="shared" si="4"/>
        <v>8.3520999999999983</v>
      </c>
      <c r="G36" s="1">
        <f t="shared" si="5"/>
        <v>14.198569999999997</v>
      </c>
      <c r="H36" s="1">
        <f t="shared" si="6"/>
        <v>24.137568999999992</v>
      </c>
      <c r="I36" s="1">
        <f t="shared" si="7"/>
        <v>41.033867299999983</v>
      </c>
      <c r="K36" s="1">
        <v>6</v>
      </c>
      <c r="L36" s="1">
        <v>6.4270033664498044E-2</v>
      </c>
      <c r="M36" s="1">
        <v>-1.5770336211350169E-2</v>
      </c>
    </row>
    <row r="37" spans="1:13" x14ac:dyDescent="0.35">
      <c r="A37" s="1">
        <v>1.75</v>
      </c>
      <c r="B37" s="1">
        <f t="shared" si="0"/>
        <v>0.50974492642031122</v>
      </c>
      <c r="C37" s="1">
        <f t="shared" si="1"/>
        <v>1.75</v>
      </c>
      <c r="D37" s="1">
        <f t="shared" si="2"/>
        <v>3.0625</v>
      </c>
      <c r="E37" s="1">
        <f t="shared" si="3"/>
        <v>5.359375</v>
      </c>
      <c r="F37" s="1">
        <f t="shared" si="4"/>
        <v>9.37890625</v>
      </c>
      <c r="G37" s="1">
        <f t="shared" si="5"/>
        <v>16.4130859375</v>
      </c>
      <c r="H37" s="1">
        <f t="shared" si="6"/>
        <v>28.722900390625</v>
      </c>
      <c r="I37" s="1">
        <f t="shared" si="7"/>
        <v>50.26507568359375</v>
      </c>
      <c r="K37" s="1">
        <v>7</v>
      </c>
      <c r="L37" s="1">
        <v>8.5108433386450591E-2</v>
      </c>
      <c r="M37" s="1">
        <v>-1.8817897816410273E-2</v>
      </c>
    </row>
    <row r="38" spans="1:13" x14ac:dyDescent="0.35">
      <c r="A38" s="1">
        <v>1.8</v>
      </c>
      <c r="B38" s="1">
        <f t="shared" si="0"/>
        <v>0.51591545330138089</v>
      </c>
      <c r="C38" s="1">
        <f t="shared" si="1"/>
        <v>1.8</v>
      </c>
      <c r="D38" s="1">
        <f t="shared" si="2"/>
        <v>3.24</v>
      </c>
      <c r="E38" s="1">
        <f t="shared" si="3"/>
        <v>5.8320000000000007</v>
      </c>
      <c r="F38" s="1">
        <f t="shared" si="4"/>
        <v>10.497600000000002</v>
      </c>
      <c r="G38" s="1">
        <f t="shared" si="5"/>
        <v>18.895680000000006</v>
      </c>
      <c r="H38" s="1">
        <f t="shared" si="6"/>
        <v>34.01222400000001</v>
      </c>
      <c r="I38" s="1">
        <f t="shared" si="7"/>
        <v>61.222003200000017</v>
      </c>
      <c r="K38" s="1">
        <v>8</v>
      </c>
      <c r="L38" s="1">
        <v>0.10569250011611929</v>
      </c>
      <c r="M38" s="1">
        <v>-2.0093729275917557E-2</v>
      </c>
    </row>
    <row r="39" spans="1:13" x14ac:dyDescent="0.35">
      <c r="A39" s="1">
        <v>1.85</v>
      </c>
      <c r="B39" s="1">
        <f t="shared" si="0"/>
        <v>0.52165092879010644</v>
      </c>
      <c r="C39" s="1">
        <f t="shared" si="1"/>
        <v>1.85</v>
      </c>
      <c r="D39" s="1">
        <f t="shared" si="2"/>
        <v>3.4225000000000003</v>
      </c>
      <c r="E39" s="1">
        <f t="shared" si="3"/>
        <v>6.3316250000000007</v>
      </c>
      <c r="F39" s="1">
        <f t="shared" si="4"/>
        <v>11.713506250000002</v>
      </c>
      <c r="G39" s="1">
        <f t="shared" si="5"/>
        <v>21.669986562500004</v>
      </c>
      <c r="H39" s="1">
        <f t="shared" si="6"/>
        <v>40.089475140625012</v>
      </c>
      <c r="I39" s="1">
        <f t="shared" si="7"/>
        <v>74.165529010156263</v>
      </c>
      <c r="K39" s="1">
        <v>9</v>
      </c>
      <c r="L39" s="1">
        <v>0.12598870256350492</v>
      </c>
      <c r="M39" s="1">
        <v>-1.9974413193309615E-2</v>
      </c>
    </row>
    <row r="40" spans="1:13" x14ac:dyDescent="0.35">
      <c r="A40" s="1">
        <v>1.9</v>
      </c>
      <c r="B40" s="1">
        <f t="shared" si="0"/>
        <v>0.52697512310639893</v>
      </c>
      <c r="C40" s="1">
        <f t="shared" si="1"/>
        <v>1.9</v>
      </c>
      <c r="D40" s="1">
        <f t="shared" si="2"/>
        <v>3.61</v>
      </c>
      <c r="E40" s="1">
        <f t="shared" si="3"/>
        <v>6.8589999999999991</v>
      </c>
      <c r="F40" s="1">
        <f t="shared" si="4"/>
        <v>13.0321</v>
      </c>
      <c r="G40" s="1">
        <f t="shared" si="5"/>
        <v>24.76099</v>
      </c>
      <c r="H40" s="1">
        <f t="shared" si="6"/>
        <v>47.045880999999994</v>
      </c>
      <c r="I40" s="1">
        <f t="shared" si="7"/>
        <v>89.387173899999993</v>
      </c>
      <c r="K40" s="1">
        <v>10</v>
      </c>
      <c r="L40" s="1">
        <v>0.1459663196087827</v>
      </c>
      <c r="M40" s="1">
        <v>-1.8792027886176288E-2</v>
      </c>
    </row>
    <row r="41" spans="1:13" x14ac:dyDescent="0.35">
      <c r="A41" s="1">
        <v>1.95</v>
      </c>
      <c r="B41" s="1">
        <f t="shared" si="0"/>
        <v>0.53191071717307614</v>
      </c>
      <c r="C41" s="1">
        <f t="shared" si="1"/>
        <v>1.95</v>
      </c>
      <c r="D41" s="1">
        <f t="shared" si="2"/>
        <v>3.8024999999999998</v>
      </c>
      <c r="E41" s="1">
        <f t="shared" si="3"/>
        <v>7.4148749999999994</v>
      </c>
      <c r="F41" s="1">
        <f t="shared" si="4"/>
        <v>14.459006249999998</v>
      </c>
      <c r="G41" s="1">
        <f t="shared" si="5"/>
        <v>28.195062187499996</v>
      </c>
      <c r="H41" s="1">
        <f t="shared" si="6"/>
        <v>54.980371265624989</v>
      </c>
      <c r="I41" s="1">
        <f t="shared" si="7"/>
        <v>107.21172396796872</v>
      </c>
      <c r="K41" s="1">
        <v>11</v>
      </c>
      <c r="L41" s="1">
        <v>0.16559732496167007</v>
      </c>
      <c r="M41" s="1">
        <v>-1.6834957418863566E-2</v>
      </c>
    </row>
    <row r="42" spans="1:13" x14ac:dyDescent="0.35">
      <c r="A42" s="1">
        <v>2</v>
      </c>
      <c r="B42" s="1">
        <f t="shared" si="0"/>
        <v>0.53647930414470013</v>
      </c>
      <c r="C42" s="1">
        <f t="shared" si="1"/>
        <v>2</v>
      </c>
      <c r="D42" s="1">
        <f t="shared" si="2"/>
        <v>4</v>
      </c>
      <c r="E42" s="1">
        <f t="shared" si="3"/>
        <v>8</v>
      </c>
      <c r="F42" s="1">
        <f t="shared" si="4"/>
        <v>16</v>
      </c>
      <c r="G42" s="1">
        <f t="shared" si="5"/>
        <v>32</v>
      </c>
      <c r="H42" s="1">
        <f t="shared" si="6"/>
        <v>64</v>
      </c>
      <c r="I42" s="1">
        <f t="shared" si="7"/>
        <v>128</v>
      </c>
      <c r="K42" s="1">
        <v>12</v>
      </c>
      <c r="L42" s="1">
        <v>0.18485627448720784</v>
      </c>
      <c r="M42" s="1">
        <v>-1.4349503748249837E-2</v>
      </c>
    </row>
    <row r="43" spans="1:13" x14ac:dyDescent="0.35">
      <c r="A43" s="1">
        <v>2.0499999999999998</v>
      </c>
      <c r="B43" s="1">
        <f t="shared" si="0"/>
        <v>0.54070140304447623</v>
      </c>
      <c r="C43" s="1">
        <f t="shared" si="1"/>
        <v>2.0499999999999998</v>
      </c>
      <c r="D43" s="1">
        <f t="shared" si="2"/>
        <v>4.2024999999999997</v>
      </c>
      <c r="E43" s="1">
        <f t="shared" si="3"/>
        <v>8.615124999999999</v>
      </c>
      <c r="F43" s="1">
        <f t="shared" si="4"/>
        <v>17.661006249999996</v>
      </c>
      <c r="G43" s="1">
        <f t="shared" si="5"/>
        <v>36.205062812499989</v>
      </c>
      <c r="H43" s="1">
        <f t="shared" si="6"/>
        <v>74.220378765624972</v>
      </c>
      <c r="I43" s="1">
        <f t="shared" si="7"/>
        <v>152.1517764695312</v>
      </c>
      <c r="K43" s="1">
        <v>13</v>
      </c>
      <c r="L43" s="1">
        <v>0.20372019617002066</v>
      </c>
      <c r="M43" s="1">
        <v>-1.154225882754531E-2</v>
      </c>
    </row>
    <row r="44" spans="1:13" x14ac:dyDescent="0.35">
      <c r="A44" s="1">
        <v>2.1</v>
      </c>
      <c r="B44" s="1">
        <f t="shared" si="0"/>
        <v>0.54459648156722262</v>
      </c>
      <c r="C44" s="1">
        <f t="shared" si="1"/>
        <v>2.1</v>
      </c>
      <c r="D44" s="1">
        <f t="shared" si="2"/>
        <v>4.41</v>
      </c>
      <c r="E44" s="1">
        <f t="shared" si="3"/>
        <v>9.261000000000001</v>
      </c>
      <c r="F44" s="1">
        <f t="shared" si="4"/>
        <v>19.4481</v>
      </c>
      <c r="G44" s="1">
        <f t="shared" si="5"/>
        <v>40.841010000000004</v>
      </c>
      <c r="H44" s="1">
        <f t="shared" si="6"/>
        <v>85.766120999999998</v>
      </c>
      <c r="I44" s="1">
        <f t="shared" si="7"/>
        <v>180.10885410000003</v>
      </c>
      <c r="K44" s="1">
        <v>14</v>
      </c>
      <c r="L44" s="1">
        <v>0.22216848268912337</v>
      </c>
      <c r="M44" s="1">
        <v>-8.5830966173966738E-3</v>
      </c>
    </row>
    <row r="45" spans="1:13" x14ac:dyDescent="0.35">
      <c r="A45" s="1">
        <v>2.15</v>
      </c>
      <c r="B45" s="1">
        <f t="shared" si="0"/>
        <v>0.54818298566709012</v>
      </c>
      <c r="C45" s="1">
        <f t="shared" si="1"/>
        <v>2.15</v>
      </c>
      <c r="D45" s="1">
        <f t="shared" si="2"/>
        <v>4.6224999999999996</v>
      </c>
      <c r="E45" s="1">
        <f t="shared" si="3"/>
        <v>9.9383749999999988</v>
      </c>
      <c r="F45" s="1">
        <f t="shared" si="4"/>
        <v>21.367506249999998</v>
      </c>
      <c r="G45" s="1">
        <f t="shared" si="5"/>
        <v>45.940138437499996</v>
      </c>
      <c r="H45" s="1">
        <f t="shared" si="6"/>
        <v>98.771297640624979</v>
      </c>
      <c r="I45" s="1">
        <f t="shared" si="7"/>
        <v>212.35828992734372</v>
      </c>
      <c r="K45" s="1">
        <v>15</v>
      </c>
      <c r="L45" s="1">
        <v>0.24018278657533812</v>
      </c>
      <c r="M45" s="1">
        <v>-5.6085983651217586E-3</v>
      </c>
    </row>
    <row r="46" spans="1:13" x14ac:dyDescent="0.35">
      <c r="A46" s="1">
        <v>2.2000000000000002</v>
      </c>
      <c r="B46" s="1">
        <f t="shared" si="0"/>
        <v>0.5514783740125424</v>
      </c>
      <c r="C46" s="1">
        <f t="shared" si="1"/>
        <v>2.2000000000000002</v>
      </c>
      <c r="D46" s="1">
        <f t="shared" si="2"/>
        <v>4.8400000000000007</v>
      </c>
      <c r="E46" s="1">
        <f t="shared" si="3"/>
        <v>10.648000000000003</v>
      </c>
      <c r="F46" s="1">
        <f t="shared" si="4"/>
        <v>23.425600000000006</v>
      </c>
      <c r="G46" s="1">
        <f t="shared" si="5"/>
        <v>51.536320000000018</v>
      </c>
      <c r="H46" s="1">
        <f t="shared" si="6"/>
        <v>113.37990400000005</v>
      </c>
      <c r="I46" s="1">
        <f t="shared" si="7"/>
        <v>249.43578880000015</v>
      </c>
      <c r="K46" s="1">
        <v>16</v>
      </c>
      <c r="L46" s="1">
        <v>0.25774691792338911</v>
      </c>
      <c r="M46" s="1">
        <v>-2.7257164214350982E-3</v>
      </c>
    </row>
    <row r="47" spans="1:13" x14ac:dyDescent="0.35">
      <c r="A47" s="1">
        <v>2.25</v>
      </c>
      <c r="B47" s="1">
        <f t="shared" si="0"/>
        <v>0.55449915577341591</v>
      </c>
      <c r="C47" s="1">
        <f t="shared" si="1"/>
        <v>2.25</v>
      </c>
      <c r="D47" s="1">
        <f t="shared" si="2"/>
        <v>5.0625</v>
      </c>
      <c r="E47" s="1">
        <f t="shared" si="3"/>
        <v>11.390625</v>
      </c>
      <c r="F47" s="1">
        <f t="shared" si="4"/>
        <v>25.62890625</v>
      </c>
      <c r="G47" s="1">
        <f t="shared" si="5"/>
        <v>57.6650390625</v>
      </c>
      <c r="H47" s="1">
        <f t="shared" si="6"/>
        <v>129.746337890625</v>
      </c>
      <c r="I47" s="1">
        <f t="shared" si="7"/>
        <v>291.92926025390625</v>
      </c>
      <c r="K47" s="1">
        <v>17</v>
      </c>
      <c r="L47" s="1">
        <v>0.2748467446307406</v>
      </c>
      <c r="M47" s="1">
        <v>-1.5499166236665474E-5</v>
      </c>
    </row>
    <row r="48" spans="1:13" x14ac:dyDescent="0.35">
      <c r="A48" s="1">
        <v>2.2999999999999998</v>
      </c>
      <c r="B48" s="1">
        <f t="shared" si="0"/>
        <v>0.55726093051889369</v>
      </c>
      <c r="C48" s="1">
        <f t="shared" si="1"/>
        <v>2.2999999999999998</v>
      </c>
      <c r="D48" s="1">
        <f t="shared" si="2"/>
        <v>5.2899999999999991</v>
      </c>
      <c r="E48" s="1">
        <f t="shared" si="3"/>
        <v>12.166999999999996</v>
      </c>
      <c r="F48" s="1">
        <f t="shared" si="4"/>
        <v>27.984099999999991</v>
      </c>
      <c r="G48" s="1">
        <f t="shared" si="5"/>
        <v>64.36342999999998</v>
      </c>
      <c r="H48" s="1">
        <f t="shared" si="6"/>
        <v>148.03588899999994</v>
      </c>
      <c r="I48" s="1">
        <f t="shared" si="7"/>
        <v>340.48254469999978</v>
      </c>
      <c r="K48" s="1">
        <v>18</v>
      </c>
      <c r="L48" s="1">
        <v>0.29147009513524402</v>
      </c>
      <c r="M48" s="1">
        <v>2.463269138094637E-3</v>
      </c>
    </row>
    <row r="49" spans="1:13" x14ac:dyDescent="0.35">
      <c r="A49" s="1">
        <v>2.35</v>
      </c>
      <c r="B49" s="1">
        <f t="shared" si="0"/>
        <v>0.55977842926231236</v>
      </c>
      <c r="C49" s="1">
        <f t="shared" si="1"/>
        <v>2.35</v>
      </c>
      <c r="D49" s="1">
        <f t="shared" si="2"/>
        <v>5.5225000000000009</v>
      </c>
      <c r="E49" s="1">
        <f t="shared" si="3"/>
        <v>12.977875000000003</v>
      </c>
      <c r="F49" s="1">
        <f t="shared" si="4"/>
        <v>30.49800625000001</v>
      </c>
      <c r="G49" s="1">
        <f t="shared" si="5"/>
        <v>71.670314687500024</v>
      </c>
      <c r="H49" s="1">
        <f t="shared" si="6"/>
        <v>168.42523951562509</v>
      </c>
      <c r="I49" s="1">
        <f t="shared" si="7"/>
        <v>395.79931286171899</v>
      </c>
      <c r="K49" s="1">
        <v>19</v>
      </c>
      <c r="L49" s="1">
        <v>0.30760666362366035</v>
      </c>
      <c r="M49" s="1">
        <v>4.6706233646209294E-3</v>
      </c>
    </row>
    <row r="50" spans="1:13" x14ac:dyDescent="0.35">
      <c r="A50" s="1">
        <v>2.4</v>
      </c>
      <c r="B50" s="1">
        <f t="shared" si="0"/>
        <v>0.56206555589849194</v>
      </c>
      <c r="C50" s="1">
        <f t="shared" si="1"/>
        <v>2.4</v>
      </c>
      <c r="D50" s="1">
        <f t="shared" si="2"/>
        <v>5.76</v>
      </c>
      <c r="E50" s="1">
        <f t="shared" si="3"/>
        <v>13.824</v>
      </c>
      <c r="F50" s="1">
        <f t="shared" si="4"/>
        <v>33.177599999999998</v>
      </c>
      <c r="G50" s="1">
        <f t="shared" si="5"/>
        <v>79.626239999999996</v>
      </c>
      <c r="H50" s="1">
        <f t="shared" si="6"/>
        <v>191.10297599999998</v>
      </c>
      <c r="I50" s="1">
        <f t="shared" si="7"/>
        <v>458.64714239999995</v>
      </c>
      <c r="K50" s="1">
        <v>20</v>
      </c>
      <c r="L50" s="1">
        <v>0.32324791768312383</v>
      </c>
      <c r="M50" s="1">
        <v>6.5822416777499004E-3</v>
      </c>
    </row>
    <row r="51" spans="1:13" x14ac:dyDescent="0.35">
      <c r="A51" s="1">
        <v>2.4500000000000002</v>
      </c>
      <c r="B51" s="1">
        <f t="shared" si="0"/>
        <v>0.56413542844989173</v>
      </c>
      <c r="C51" s="1">
        <f t="shared" si="1"/>
        <v>2.4500000000000002</v>
      </c>
      <c r="D51" s="1">
        <f t="shared" si="2"/>
        <v>6.0025000000000013</v>
      </c>
      <c r="E51" s="1">
        <f t="shared" si="3"/>
        <v>14.706125000000004</v>
      </c>
      <c r="F51" s="1">
        <f t="shared" si="4"/>
        <v>36.030006250000014</v>
      </c>
      <c r="G51" s="1">
        <f t="shared" si="5"/>
        <v>88.273515312500038</v>
      </c>
      <c r="H51" s="1">
        <f t="shared" si="6"/>
        <v>216.27011251562513</v>
      </c>
      <c r="I51" s="1">
        <f t="shared" si="7"/>
        <v>529.86177566328161</v>
      </c>
      <c r="K51" s="1">
        <v>21</v>
      </c>
      <c r="L51" s="1">
        <v>0.33838700836761154</v>
      </c>
      <c r="M51" s="1">
        <v>8.1865819123611017E-3</v>
      </c>
    </row>
    <row r="52" spans="1:13" x14ac:dyDescent="0.35">
      <c r="A52" s="1">
        <v>2.5</v>
      </c>
      <c r="B52" s="1">
        <f t="shared" si="0"/>
        <v>0.56600041967616666</v>
      </c>
      <c r="C52" s="1">
        <f t="shared" si="1"/>
        <v>2.5</v>
      </c>
      <c r="D52" s="1">
        <f t="shared" si="2"/>
        <v>6.25</v>
      </c>
      <c r="E52" s="1">
        <f t="shared" si="3"/>
        <v>15.625</v>
      </c>
      <c r="F52" s="1">
        <f t="shared" si="4"/>
        <v>39.0625</v>
      </c>
      <c r="G52" s="1">
        <f t="shared" si="5"/>
        <v>97.65625</v>
      </c>
      <c r="H52" s="1">
        <f t="shared" si="6"/>
        <v>244.140625</v>
      </c>
      <c r="I52" s="1">
        <f t="shared" si="7"/>
        <v>610.3515625</v>
      </c>
      <c r="K52" s="1">
        <v>22</v>
      </c>
      <c r="L52" s="1">
        <v>0.35301868265148789</v>
      </c>
      <c r="M52" s="1">
        <v>9.4823480143492733E-3</v>
      </c>
    </row>
    <row r="53" spans="1:13" x14ac:dyDescent="0.35">
      <c r="A53" s="1">
        <v>2.5499999999999998</v>
      </c>
      <c r="B53" s="1">
        <f t="shared" si="0"/>
        <v>0.56767219671334801</v>
      </c>
      <c r="C53" s="1">
        <f t="shared" si="1"/>
        <v>2.5499999999999998</v>
      </c>
      <c r="D53" s="1">
        <f t="shared" si="2"/>
        <v>6.5024999999999995</v>
      </c>
      <c r="E53" s="1">
        <f t="shared" si="3"/>
        <v>16.581374999999998</v>
      </c>
      <c r="F53" s="1">
        <f t="shared" si="4"/>
        <v>42.28250624999999</v>
      </c>
      <c r="G53" s="1">
        <f t="shared" si="5"/>
        <v>107.82039093749997</v>
      </c>
      <c r="H53" s="1">
        <f t="shared" si="6"/>
        <v>274.94199689062492</v>
      </c>
      <c r="I53" s="1">
        <f t="shared" si="7"/>
        <v>701.10209207109347</v>
      </c>
      <c r="K53" s="1">
        <v>23</v>
      </c>
      <c r="L53" s="1">
        <v>0.36713919824218677</v>
      </c>
      <c r="M53" s="1">
        <v>1.0476285343366254E-2</v>
      </c>
    </row>
    <row r="54" spans="1:13" x14ac:dyDescent="0.35">
      <c r="A54" s="1">
        <v>2.6</v>
      </c>
      <c r="B54" s="1">
        <f t="shared" si="0"/>
        <v>0.56916175949864656</v>
      </c>
      <c r="C54" s="1">
        <f t="shared" si="1"/>
        <v>2.6</v>
      </c>
      <c r="D54" s="1">
        <f t="shared" si="2"/>
        <v>6.7600000000000007</v>
      </c>
      <c r="E54" s="1">
        <f t="shared" si="3"/>
        <v>17.576000000000004</v>
      </c>
      <c r="F54" s="1">
        <f t="shared" si="4"/>
        <v>45.697600000000008</v>
      </c>
      <c r="G54" s="1">
        <f t="shared" si="5"/>
        <v>118.81376000000003</v>
      </c>
      <c r="H54" s="1">
        <f t="shared" si="6"/>
        <v>308.91577600000011</v>
      </c>
      <c r="I54" s="1">
        <f t="shared" si="7"/>
        <v>803.18101760000036</v>
      </c>
      <c r="K54" s="1">
        <v>24</v>
      </c>
      <c r="L54" s="1">
        <v>0.38074624072409841</v>
      </c>
      <c r="M54" s="1">
        <v>1.1181290301881364E-2</v>
      </c>
    </row>
    <row r="55" spans="1:13" x14ac:dyDescent="0.35">
      <c r="A55" s="1">
        <v>2.65</v>
      </c>
      <c r="B55" s="1">
        <f t="shared" si="0"/>
        <v>0.57047947780873287</v>
      </c>
      <c r="C55" s="1">
        <f t="shared" si="1"/>
        <v>2.65</v>
      </c>
      <c r="D55" s="1">
        <f t="shared" si="2"/>
        <v>7.0225</v>
      </c>
      <c r="E55" s="1">
        <f t="shared" si="3"/>
        <v>18.609624999999998</v>
      </c>
      <c r="F55" s="1">
        <f t="shared" si="4"/>
        <v>49.315506249999999</v>
      </c>
      <c r="G55" s="1">
        <f t="shared" si="5"/>
        <v>130.6860915625</v>
      </c>
      <c r="H55" s="1">
        <f t="shared" si="6"/>
        <v>346.31814264062501</v>
      </c>
      <c r="I55" s="1">
        <f t="shared" si="7"/>
        <v>917.74307799765609</v>
      </c>
      <c r="K55" s="1">
        <v>25</v>
      </c>
      <c r="L55" s="1">
        <v>0.39383884300572847</v>
      </c>
      <c r="M55" s="1">
        <v>1.161481122386715E-2</v>
      </c>
    </row>
    <row r="56" spans="1:13" x14ac:dyDescent="0.35">
      <c r="A56" s="1">
        <v>2.7</v>
      </c>
      <c r="B56" s="1">
        <f t="shared" si="0"/>
        <v>0.57163512679654149</v>
      </c>
      <c r="C56" s="1">
        <f t="shared" si="1"/>
        <v>2.7</v>
      </c>
      <c r="D56" s="1">
        <f t="shared" si="2"/>
        <v>7.2900000000000009</v>
      </c>
      <c r="E56" s="1">
        <f t="shared" si="3"/>
        <v>19.683000000000003</v>
      </c>
      <c r="F56" s="1">
        <f t="shared" si="4"/>
        <v>53.144100000000016</v>
      </c>
      <c r="G56" s="1">
        <f t="shared" si="5"/>
        <v>143.48907000000005</v>
      </c>
      <c r="H56" s="1">
        <f t="shared" si="6"/>
        <v>387.42048900000015</v>
      </c>
      <c r="I56" s="1">
        <f t="shared" si="7"/>
        <v>1046.0353203000004</v>
      </c>
      <c r="K56" s="1">
        <v>26</v>
      </c>
      <c r="L56" s="1">
        <v>0.40641730704219237</v>
      </c>
      <c r="M56" s="1">
        <v>1.1797512719819436E-2</v>
      </c>
    </row>
    <row r="57" spans="1:13" x14ac:dyDescent="0.35">
      <c r="A57" s="1">
        <v>2.75</v>
      </c>
      <c r="B57" s="1">
        <f t="shared" si="0"/>
        <v>0.57263792095689159</v>
      </c>
      <c r="C57" s="1">
        <f t="shared" si="1"/>
        <v>2.75</v>
      </c>
      <c r="D57" s="1">
        <f t="shared" si="2"/>
        <v>7.5625</v>
      </c>
      <c r="E57" s="1">
        <f t="shared" si="3"/>
        <v>20.796875</v>
      </c>
      <c r="F57" s="1">
        <f t="shared" si="4"/>
        <v>57.19140625</v>
      </c>
      <c r="G57" s="1">
        <f t="shared" si="5"/>
        <v>157.2763671875</v>
      </c>
      <c r="H57" s="1">
        <f t="shared" si="6"/>
        <v>432.510009765625</v>
      </c>
      <c r="I57" s="1">
        <f t="shared" si="7"/>
        <v>1189.4025268554688</v>
      </c>
      <c r="K57" s="1">
        <v>27</v>
      </c>
      <c r="L57" s="1">
        <v>0.41848312780511326</v>
      </c>
      <c r="M57" s="1">
        <v>1.1752173766081508E-2</v>
      </c>
    </row>
    <row r="58" spans="1:13" x14ac:dyDescent="0.35">
      <c r="A58" s="1">
        <v>2.8</v>
      </c>
      <c r="B58" s="1">
        <f t="shared" si="0"/>
        <v>0.57349654648672421</v>
      </c>
      <c r="C58" s="1">
        <f t="shared" si="1"/>
        <v>2.8</v>
      </c>
      <c r="D58" s="1">
        <f t="shared" si="2"/>
        <v>7.839999999999999</v>
      </c>
      <c r="E58" s="1">
        <f t="shared" si="3"/>
        <v>21.951999999999995</v>
      </c>
      <c r="F58" s="1">
        <f t="shared" si="4"/>
        <v>61.465599999999981</v>
      </c>
      <c r="G58" s="1">
        <f t="shared" si="5"/>
        <v>172.10367999999994</v>
      </c>
      <c r="H58" s="1">
        <f t="shared" si="6"/>
        <v>481.89030399999979</v>
      </c>
      <c r="I58" s="1">
        <f t="shared" si="7"/>
        <v>1349.2928511999992</v>
      </c>
      <c r="K58" s="1">
        <v>28</v>
      </c>
      <c r="L58" s="1">
        <v>0.43003891947198924</v>
      </c>
      <c r="M58" s="1">
        <v>1.1502789907449074E-2</v>
      </c>
    </row>
    <row r="59" spans="1:13" x14ac:dyDescent="0.35">
      <c r="A59" s="1">
        <v>2.85</v>
      </c>
      <c r="B59" s="1">
        <f t="shared" si="0"/>
        <v>0.5742191920333678</v>
      </c>
      <c r="C59" s="1">
        <f t="shared" si="1"/>
        <v>2.85</v>
      </c>
      <c r="D59" s="1">
        <f t="shared" si="2"/>
        <v>8.1225000000000005</v>
      </c>
      <c r="E59" s="1">
        <f t="shared" si="3"/>
        <v>23.149125000000002</v>
      </c>
      <c r="F59" s="1">
        <f t="shared" si="4"/>
        <v>65.975006250000007</v>
      </c>
      <c r="G59" s="1">
        <f t="shared" si="5"/>
        <v>188.02876781250004</v>
      </c>
      <c r="H59" s="1">
        <f t="shared" si="6"/>
        <v>535.88198826562507</v>
      </c>
      <c r="I59" s="1">
        <f t="shared" si="7"/>
        <v>1527.2636665570315</v>
      </c>
      <c r="K59" s="1">
        <v>29</v>
      </c>
      <c r="L59" s="1">
        <v>0.44108834380709294</v>
      </c>
      <c r="M59" s="1">
        <v>1.1073851332894125E-2</v>
      </c>
    </row>
    <row r="60" spans="1:13" x14ac:dyDescent="0.35">
      <c r="A60" s="1">
        <v>2.9</v>
      </c>
      <c r="B60" s="1">
        <f t="shared" si="0"/>
        <v>0.57481357784545861</v>
      </c>
      <c r="C60" s="1">
        <f t="shared" si="1"/>
        <v>2.9</v>
      </c>
      <c r="D60" s="1">
        <f t="shared" si="2"/>
        <v>8.41</v>
      </c>
      <c r="E60" s="1">
        <f t="shared" si="3"/>
        <v>24.388999999999999</v>
      </c>
      <c r="F60" s="1">
        <f t="shared" si="4"/>
        <v>70.728099999999998</v>
      </c>
      <c r="G60" s="1">
        <f t="shared" si="5"/>
        <v>205.11148999999997</v>
      </c>
      <c r="H60" s="1">
        <f t="shared" si="6"/>
        <v>594.82332099999996</v>
      </c>
      <c r="I60" s="1">
        <f t="shared" si="7"/>
        <v>1724.9876308999999</v>
      </c>
      <c r="K60" s="1">
        <v>30</v>
      </c>
      <c r="L60" s="1">
        <v>0.45163604070597491</v>
      </c>
      <c r="M60" s="1">
        <v>1.0489770762035333E-2</v>
      </c>
    </row>
    <row r="61" spans="1:13" x14ac:dyDescent="0.35">
      <c r="A61" s="1">
        <v>2.95</v>
      </c>
      <c r="B61" s="1">
        <f t="shared" si="0"/>
        <v>0.57528698335719608</v>
      </c>
      <c r="C61" s="1">
        <f t="shared" si="1"/>
        <v>2.95</v>
      </c>
      <c r="D61" s="1">
        <f t="shared" si="2"/>
        <v>8.7025000000000006</v>
      </c>
      <c r="E61" s="1">
        <f t="shared" si="3"/>
        <v>25.672375000000002</v>
      </c>
      <c r="F61" s="1">
        <f t="shared" si="4"/>
        <v>75.733506250000005</v>
      </c>
      <c r="G61" s="1">
        <f t="shared" si="5"/>
        <v>223.41384343750002</v>
      </c>
      <c r="H61" s="1">
        <f t="shared" si="6"/>
        <v>659.07083814062514</v>
      </c>
      <c r="I61" s="1">
        <f t="shared" si="7"/>
        <v>1944.2589725148441</v>
      </c>
      <c r="K61" s="1">
        <v>31</v>
      </c>
      <c r="L61" s="1">
        <v>0.46168756087563145</v>
      </c>
      <c r="M61" s="1">
        <v>9.7744376610270356E-3</v>
      </c>
    </row>
    <row r="62" spans="1:13" x14ac:dyDescent="0.35">
      <c r="A62" s="1">
        <v>3</v>
      </c>
      <c r="B62" s="1">
        <f t="shared" si="0"/>
        <v>0.57564627324851148</v>
      </c>
      <c r="C62" s="1">
        <f t="shared" si="1"/>
        <v>3</v>
      </c>
      <c r="D62" s="1">
        <f t="shared" si="2"/>
        <v>9</v>
      </c>
      <c r="E62" s="1">
        <f t="shared" si="3"/>
        <v>27</v>
      </c>
      <c r="F62" s="1">
        <f t="shared" si="4"/>
        <v>81</v>
      </c>
      <c r="G62" s="1">
        <f t="shared" si="5"/>
        <v>243</v>
      </c>
      <c r="H62" s="1">
        <f t="shared" si="6"/>
        <v>729</v>
      </c>
      <c r="I62" s="1">
        <f t="shared" si="7"/>
        <v>2187</v>
      </c>
      <c r="K62" s="1">
        <v>32</v>
      </c>
      <c r="L62" s="1">
        <v>0.47124930062240461</v>
      </c>
      <c r="M62" s="1">
        <v>8.9508780220990403E-3</v>
      </c>
    </row>
    <row r="63" spans="1:13" x14ac:dyDescent="0.35">
      <c r="A63" s="1">
        <v>3.05</v>
      </c>
      <c r="B63" s="1">
        <f t="shared" si="0"/>
        <v>0.57589792203230505</v>
      </c>
      <c r="C63" s="1">
        <f t="shared" si="1"/>
        <v>3.05</v>
      </c>
      <c r="D63" s="1">
        <f t="shared" si="2"/>
        <v>9.3024999999999984</v>
      </c>
      <c r="E63" s="1">
        <f t="shared" si="3"/>
        <v>28.372624999999992</v>
      </c>
      <c r="F63" s="1">
        <f t="shared" si="4"/>
        <v>86.536506249999974</v>
      </c>
      <c r="G63" s="1">
        <f t="shared" si="5"/>
        <v>263.93634406249993</v>
      </c>
      <c r="H63" s="1">
        <f t="shared" si="6"/>
        <v>805.00584939062458</v>
      </c>
      <c r="I63" s="1">
        <f t="shared" si="7"/>
        <v>2455.2678406414047</v>
      </c>
      <c r="K63" s="1">
        <v>33</v>
      </c>
      <c r="L63" s="1">
        <v>0.48032843871968328</v>
      </c>
      <c r="M63" s="1">
        <v>8.041001612601073E-3</v>
      </c>
    </row>
    <row r="64" spans="1:13" x14ac:dyDescent="0.35">
      <c r="A64" s="1">
        <v>3.1</v>
      </c>
      <c r="B64" s="1">
        <f t="shared" si="0"/>
        <v>0.57604803722582731</v>
      </c>
      <c r="C64" s="1">
        <f t="shared" si="1"/>
        <v>3.1</v>
      </c>
      <c r="D64" s="1">
        <f t="shared" si="2"/>
        <v>9.6100000000000012</v>
      </c>
      <c r="E64" s="1">
        <f t="shared" si="3"/>
        <v>29.791000000000004</v>
      </c>
      <c r="F64" s="1">
        <f t="shared" si="4"/>
        <v>92.352100000000021</v>
      </c>
      <c r="G64" s="1">
        <f t="shared" si="5"/>
        <v>286.29151000000007</v>
      </c>
      <c r="H64" s="1">
        <f t="shared" si="6"/>
        <v>887.50368100000037</v>
      </c>
      <c r="I64" s="1">
        <f t="shared" si="7"/>
        <v>2751.2614111000012</v>
      </c>
      <c r="K64" s="1">
        <v>34</v>
      </c>
      <c r="L64" s="1">
        <v>0.48893287532746477</v>
      </c>
      <c r="M64" s="1">
        <v>7.0654211163189706E-3</v>
      </c>
    </row>
    <row r="65" spans="1:13" x14ac:dyDescent="0.35">
      <c r="A65" s="1">
        <v>3.15</v>
      </c>
      <c r="B65" s="1">
        <f t="shared" si="0"/>
        <v>0.57610238116709722</v>
      </c>
      <c r="C65" s="1">
        <f t="shared" si="1"/>
        <v>3.15</v>
      </c>
      <c r="D65" s="1">
        <f t="shared" si="2"/>
        <v>9.9224999999999994</v>
      </c>
      <c r="E65" s="1">
        <f t="shared" si="3"/>
        <v>31.255874999999996</v>
      </c>
      <c r="F65" s="1">
        <f t="shared" si="4"/>
        <v>98.456006249999987</v>
      </c>
      <c r="G65" s="1">
        <f t="shared" si="5"/>
        <v>310.13641968749994</v>
      </c>
      <c r="H65" s="1">
        <f t="shared" si="6"/>
        <v>976.92972201562486</v>
      </c>
      <c r="I65" s="1">
        <f t="shared" si="7"/>
        <v>3077.328624349218</v>
      </c>
      <c r="K65" s="1">
        <v>35</v>
      </c>
      <c r="L65" s="1">
        <v>0.49707117293585118</v>
      </c>
      <c r="M65" s="1">
        <v>6.0433298902061172E-3</v>
      </c>
    </row>
    <row r="66" spans="1:13" x14ac:dyDescent="0.35">
      <c r="A66" s="1">
        <v>3.2</v>
      </c>
      <c r="B66" s="1">
        <f t="shared" si="0"/>
        <v>0.57606639153941552</v>
      </c>
      <c r="C66" s="1">
        <f t="shared" si="1"/>
        <v>3.2</v>
      </c>
      <c r="D66" s="1">
        <f t="shared" si="2"/>
        <v>10.240000000000002</v>
      </c>
      <c r="E66" s="1">
        <f t="shared" si="3"/>
        <v>32.768000000000008</v>
      </c>
      <c r="F66" s="1">
        <f t="shared" si="4"/>
        <v>104.85760000000005</v>
      </c>
      <c r="G66" s="1">
        <f t="shared" si="5"/>
        <v>335.5443200000002</v>
      </c>
      <c r="H66" s="1">
        <f t="shared" si="6"/>
        <v>1073.7418240000006</v>
      </c>
      <c r="I66" s="1">
        <f t="shared" si="7"/>
        <v>3435.9738368000026</v>
      </c>
      <c r="K66" s="1">
        <v>36</v>
      </c>
      <c r="L66" s="1">
        <v>0.50475249930453769</v>
      </c>
      <c r="M66" s="1">
        <v>4.9924271157735234E-3</v>
      </c>
    </row>
    <row r="67" spans="1:13" x14ac:dyDescent="0.35">
      <c r="A67" s="1">
        <v>3.25</v>
      </c>
      <c r="B67" s="1">
        <f t="shared" ref="B67:B130" si="8">LN(A67^2+1)/(A67+1)</f>
        <v>0.57594520066789268</v>
      </c>
      <c r="C67" s="1">
        <f t="shared" ref="C67:C130" si="9">A67</f>
        <v>3.25</v>
      </c>
      <c r="D67" s="1">
        <f t="shared" ref="D67:D130" si="10">A67^2</f>
        <v>10.5625</v>
      </c>
      <c r="E67" s="1">
        <f t="shared" ref="E67:E130" si="11">A67^3</f>
        <v>34.328125</v>
      </c>
      <c r="F67" s="1">
        <f t="shared" ref="F67:F130" si="12">A67^4</f>
        <v>111.56640625</v>
      </c>
      <c r="G67" s="1">
        <f t="shared" ref="G67:G130" si="13">A67^5</f>
        <v>362.5908203125</v>
      </c>
      <c r="H67" s="1">
        <f t="shared" ref="H67:H130" si="14">A67^6</f>
        <v>1178.420166015625</v>
      </c>
      <c r="I67" s="1">
        <f t="shared" ref="I67:I130" si="15">A67^7</f>
        <v>3829.8655395507813</v>
      </c>
      <c r="K67" s="1">
        <v>37</v>
      </c>
      <c r="L67" s="1">
        <v>0.51198657237036693</v>
      </c>
      <c r="M67" s="1">
        <v>3.9288809310139561E-3</v>
      </c>
    </row>
    <row r="68" spans="1:13" x14ac:dyDescent="0.35">
      <c r="A68" s="1">
        <v>3.3</v>
      </c>
      <c r="B68" s="1">
        <f t="shared" si="8"/>
        <v>0.57574365365178848</v>
      </c>
      <c r="C68" s="1">
        <f t="shared" si="9"/>
        <v>3.3</v>
      </c>
      <c r="D68" s="1">
        <f t="shared" si="10"/>
        <v>10.889999999999999</v>
      </c>
      <c r="E68" s="1">
        <f t="shared" si="11"/>
        <v>35.936999999999998</v>
      </c>
      <c r="F68" s="1">
        <f t="shared" si="12"/>
        <v>118.59209999999997</v>
      </c>
      <c r="G68" s="1">
        <f t="shared" si="13"/>
        <v>391.35392999999988</v>
      </c>
      <c r="H68" s="1">
        <f t="shared" si="14"/>
        <v>1291.4679689999996</v>
      </c>
      <c r="I68" s="1">
        <f t="shared" si="15"/>
        <v>4261.8442976999986</v>
      </c>
      <c r="K68" s="1">
        <v>38</v>
      </c>
      <c r="L68" s="1">
        <v>0.51878360709500904</v>
      </c>
      <c r="M68" s="1">
        <v>2.8673216950974023E-3</v>
      </c>
    </row>
    <row r="69" spans="1:13" x14ac:dyDescent="0.35">
      <c r="A69" s="1">
        <v>3.35</v>
      </c>
      <c r="B69" s="1">
        <f t="shared" si="8"/>
        <v>0.57546632539555487</v>
      </c>
      <c r="C69" s="1">
        <f t="shared" si="9"/>
        <v>3.35</v>
      </c>
      <c r="D69" s="1">
        <f t="shared" si="10"/>
        <v>11.2225</v>
      </c>
      <c r="E69" s="1">
        <f t="shared" si="11"/>
        <v>37.595375000000004</v>
      </c>
      <c r="F69" s="1">
        <f t="shared" si="12"/>
        <v>125.94450625</v>
      </c>
      <c r="G69" s="1">
        <f t="shared" si="13"/>
        <v>421.91409593750001</v>
      </c>
      <c r="H69" s="1">
        <f t="shared" si="14"/>
        <v>1413.4122213906251</v>
      </c>
      <c r="I69" s="1">
        <f t="shared" si="15"/>
        <v>4734.9309416585947</v>
      </c>
      <c r="K69" s="1">
        <v>39</v>
      </c>
      <c r="L69" s="1">
        <v>0.52515426422483635</v>
      </c>
      <c r="M69" s="1">
        <v>1.8208588815625815E-3</v>
      </c>
    </row>
    <row r="70" spans="1:13" x14ac:dyDescent="0.35">
      <c r="A70" s="1">
        <v>3.4</v>
      </c>
      <c r="B70" s="1">
        <f t="shared" si="8"/>
        <v>0.57511753660001186</v>
      </c>
      <c r="C70" s="1">
        <f t="shared" si="9"/>
        <v>3.4</v>
      </c>
      <c r="D70" s="1">
        <f t="shared" si="10"/>
        <v>11.559999999999999</v>
      </c>
      <c r="E70" s="1">
        <f t="shared" si="11"/>
        <v>39.303999999999995</v>
      </c>
      <c r="F70" s="1">
        <f t="shared" si="12"/>
        <v>133.63359999999997</v>
      </c>
      <c r="G70" s="1">
        <f t="shared" si="13"/>
        <v>454.35423999999989</v>
      </c>
      <c r="H70" s="1">
        <f t="shared" si="14"/>
        <v>1544.8044159999995</v>
      </c>
      <c r="I70" s="1">
        <f t="shared" si="15"/>
        <v>5252.3350143999978</v>
      </c>
      <c r="K70" s="1">
        <v>40</v>
      </c>
      <c r="L70" s="1">
        <v>0.53110960093505966</v>
      </c>
      <c r="M70" s="1">
        <v>8.0111623801648602E-4</v>
      </c>
    </row>
    <row r="71" spans="1:13" x14ac:dyDescent="0.35">
      <c r="A71" s="1">
        <v>3.45</v>
      </c>
      <c r="B71" s="1">
        <f t="shared" si="8"/>
        <v>0.57470136877320122</v>
      </c>
      <c r="C71" s="1">
        <f t="shared" si="9"/>
        <v>3.45</v>
      </c>
      <c r="D71" s="1">
        <f t="shared" si="10"/>
        <v>11.902500000000002</v>
      </c>
      <c r="E71" s="1">
        <f t="shared" si="11"/>
        <v>41.063625000000009</v>
      </c>
      <c r="F71" s="1">
        <f t="shared" si="12"/>
        <v>141.66950625000004</v>
      </c>
      <c r="G71" s="1">
        <f t="shared" si="13"/>
        <v>488.75979656250018</v>
      </c>
      <c r="H71" s="1">
        <f t="shared" si="14"/>
        <v>1686.2212981406258</v>
      </c>
      <c r="I71" s="1">
        <f t="shared" si="15"/>
        <v>5817.4634785851595</v>
      </c>
      <c r="K71" s="1">
        <v>41</v>
      </c>
      <c r="L71" s="1">
        <v>0.53666102333018895</v>
      </c>
      <c r="M71" s="1">
        <v>-1.817191854888156E-4</v>
      </c>
    </row>
    <row r="72" spans="1:13" x14ac:dyDescent="0.35">
      <c r="A72" s="1">
        <v>3.5</v>
      </c>
      <c r="B72" s="1">
        <f t="shared" si="8"/>
        <v>0.57422167831827364</v>
      </c>
      <c r="C72" s="1">
        <f t="shared" si="9"/>
        <v>3.5</v>
      </c>
      <c r="D72" s="1">
        <f t="shared" si="10"/>
        <v>12.25</v>
      </c>
      <c r="E72" s="1">
        <f t="shared" si="11"/>
        <v>42.875</v>
      </c>
      <c r="F72" s="1">
        <f t="shared" si="12"/>
        <v>150.0625</v>
      </c>
      <c r="G72" s="1">
        <f t="shared" si="13"/>
        <v>525.21875</v>
      </c>
      <c r="H72" s="1">
        <f t="shared" si="14"/>
        <v>1838.265625</v>
      </c>
      <c r="I72" s="1">
        <f t="shared" si="15"/>
        <v>6433.9296875</v>
      </c>
      <c r="K72" s="1">
        <v>42</v>
      </c>
      <c r="L72" s="1">
        <v>0.54182024077288615</v>
      </c>
      <c r="M72" s="1">
        <v>-1.1188377284099271E-3</v>
      </c>
    </row>
    <row r="73" spans="1:13" x14ac:dyDescent="0.35">
      <c r="A73" s="1">
        <v>3.55</v>
      </c>
      <c r="B73" s="1">
        <f t="shared" si="8"/>
        <v>0.57368210975339418</v>
      </c>
      <c r="C73" s="1">
        <f t="shared" si="9"/>
        <v>3.55</v>
      </c>
      <c r="D73" s="1">
        <f t="shared" si="10"/>
        <v>12.602499999999999</v>
      </c>
      <c r="E73" s="1">
        <f t="shared" si="11"/>
        <v>44.738874999999993</v>
      </c>
      <c r="F73" s="1">
        <f t="shared" si="12"/>
        <v>158.82300624999999</v>
      </c>
      <c r="G73" s="1">
        <f t="shared" si="13"/>
        <v>563.82167218749998</v>
      </c>
      <c r="H73" s="1">
        <f t="shared" si="14"/>
        <v>2001.5669362656247</v>
      </c>
      <c r="I73" s="1">
        <f t="shared" si="15"/>
        <v>7105.5626237429669</v>
      </c>
      <c r="K73" s="1">
        <v>43</v>
      </c>
      <c r="L73" s="1">
        <v>0.54659922201327737</v>
      </c>
      <c r="M73" s="1">
        <v>-2.0027404460547515E-3</v>
      </c>
    </row>
    <row r="74" spans="1:13" x14ac:dyDescent="0.35">
      <c r="A74" s="1">
        <v>3.6</v>
      </c>
      <c r="B74" s="1">
        <f t="shared" si="8"/>
        <v>0.57308610811613625</v>
      </c>
      <c r="C74" s="1">
        <f t="shared" si="9"/>
        <v>3.6</v>
      </c>
      <c r="D74" s="1">
        <f t="shared" si="10"/>
        <v>12.96</v>
      </c>
      <c r="E74" s="1">
        <f t="shared" si="11"/>
        <v>46.656000000000006</v>
      </c>
      <c r="F74" s="1">
        <f t="shared" si="12"/>
        <v>167.96160000000003</v>
      </c>
      <c r="G74" s="1">
        <f t="shared" si="13"/>
        <v>604.66176000000019</v>
      </c>
      <c r="H74" s="1">
        <f t="shared" si="14"/>
        <v>2176.7823360000007</v>
      </c>
      <c r="I74" s="1">
        <f t="shared" si="15"/>
        <v>7836.4164096000022</v>
      </c>
      <c r="K74" s="1">
        <v>44</v>
      </c>
      <c r="L74" s="1">
        <v>0.55101015309078716</v>
      </c>
      <c r="M74" s="1">
        <v>-2.8271674236970412E-3</v>
      </c>
    </row>
    <row r="75" spans="1:13" x14ac:dyDescent="0.35">
      <c r="A75" s="1">
        <v>3.65</v>
      </c>
      <c r="B75" s="1">
        <f t="shared" si="8"/>
        <v>0.57243693060227863</v>
      </c>
      <c r="C75" s="1">
        <f t="shared" si="9"/>
        <v>3.65</v>
      </c>
      <c r="D75" s="1">
        <f t="shared" si="10"/>
        <v>13.3225</v>
      </c>
      <c r="E75" s="1">
        <f t="shared" si="11"/>
        <v>48.627124999999999</v>
      </c>
      <c r="F75" s="1">
        <f t="shared" si="12"/>
        <v>177.48900624999999</v>
      </c>
      <c r="G75" s="1">
        <f t="shared" si="13"/>
        <v>647.83487281249995</v>
      </c>
      <c r="H75" s="1">
        <f t="shared" si="14"/>
        <v>2364.5972857656247</v>
      </c>
      <c r="I75" s="1">
        <f t="shared" si="15"/>
        <v>8630.7800930445301</v>
      </c>
      <c r="K75" s="1">
        <v>45</v>
      </c>
      <c r="L75" s="1">
        <v>0.55506539698056379</v>
      </c>
      <c r="M75" s="1">
        <v>-3.5870229680213805E-3</v>
      </c>
    </row>
    <row r="76" spans="1:13" x14ac:dyDescent="0.35">
      <c r="A76" s="1">
        <v>3.7</v>
      </c>
      <c r="B76" s="1">
        <f t="shared" si="8"/>
        <v>0.57173765748633743</v>
      </c>
      <c r="C76" s="1">
        <f t="shared" si="9"/>
        <v>3.7</v>
      </c>
      <c r="D76" s="1">
        <f t="shared" si="10"/>
        <v>13.690000000000001</v>
      </c>
      <c r="E76" s="1">
        <f t="shared" si="11"/>
        <v>50.653000000000006</v>
      </c>
      <c r="F76" s="1">
        <f t="shared" si="12"/>
        <v>187.41610000000003</v>
      </c>
      <c r="G76" s="1">
        <f t="shared" si="13"/>
        <v>693.43957000000012</v>
      </c>
      <c r="H76" s="1">
        <f t="shared" si="14"/>
        <v>2565.7264090000008</v>
      </c>
      <c r="I76" s="1">
        <f t="shared" si="15"/>
        <v>9493.1877133000016</v>
      </c>
      <c r="K76" s="1">
        <v>46</v>
      </c>
      <c r="L76" s="1">
        <v>0.55877745495656028</v>
      </c>
      <c r="M76" s="1">
        <v>-4.278299183144374E-3</v>
      </c>
    </row>
    <row r="77" spans="1:13" x14ac:dyDescent="0.35">
      <c r="A77" s="1">
        <v>3.75</v>
      </c>
      <c r="B77" s="1">
        <f t="shared" si="8"/>
        <v>0.57099120236860501</v>
      </c>
      <c r="C77" s="1">
        <f t="shared" si="9"/>
        <v>3.75</v>
      </c>
      <c r="D77" s="1">
        <f t="shared" si="10"/>
        <v>14.0625</v>
      </c>
      <c r="E77" s="1">
        <f t="shared" si="11"/>
        <v>52.734375</v>
      </c>
      <c r="F77" s="1">
        <f t="shared" si="12"/>
        <v>197.75390625</v>
      </c>
      <c r="G77" s="1">
        <f t="shared" si="13"/>
        <v>741.5771484375</v>
      </c>
      <c r="H77" s="1">
        <f t="shared" si="14"/>
        <v>2780.914306640625</v>
      </c>
      <c r="I77" s="1">
        <f t="shared" si="15"/>
        <v>10428.428649902344</v>
      </c>
      <c r="K77" s="1">
        <v>47</v>
      </c>
      <c r="L77" s="1">
        <v>0.56215892964333747</v>
      </c>
      <c r="M77" s="1">
        <v>-4.8979991244437748E-3</v>
      </c>
    </row>
    <row r="78" spans="1:13" x14ac:dyDescent="0.35">
      <c r="A78" s="1">
        <v>3.8</v>
      </c>
      <c r="B78" s="1">
        <f t="shared" si="8"/>
        <v>0.57020032179096458</v>
      </c>
      <c r="C78" s="1">
        <f t="shared" si="9"/>
        <v>3.8</v>
      </c>
      <c r="D78" s="1">
        <f t="shared" si="10"/>
        <v>14.44</v>
      </c>
      <c r="E78" s="1">
        <f t="shared" si="11"/>
        <v>54.871999999999993</v>
      </c>
      <c r="F78" s="1">
        <f t="shared" si="12"/>
        <v>208.5136</v>
      </c>
      <c r="G78" s="1">
        <f t="shared" si="13"/>
        <v>792.35167999999999</v>
      </c>
      <c r="H78" s="1">
        <f t="shared" si="14"/>
        <v>3010.9363839999996</v>
      </c>
      <c r="I78" s="1">
        <f t="shared" si="15"/>
        <v>11441.558259199999</v>
      </c>
      <c r="K78" s="1">
        <v>48</v>
      </c>
      <c r="L78" s="1">
        <v>0.56522248972865263</v>
      </c>
      <c r="M78" s="1">
        <v>-5.4440604663402725E-3</v>
      </c>
    </row>
    <row r="79" spans="1:13" x14ac:dyDescent="0.35">
      <c r="A79" s="1">
        <v>3.85</v>
      </c>
      <c r="B79" s="1">
        <f t="shared" si="8"/>
        <v>0.56936762426130394</v>
      </c>
      <c r="C79" s="1">
        <f t="shared" si="9"/>
        <v>3.85</v>
      </c>
      <c r="D79" s="1">
        <f t="shared" si="10"/>
        <v>14.822500000000002</v>
      </c>
      <c r="E79" s="1">
        <f t="shared" si="11"/>
        <v>57.066625000000009</v>
      </c>
      <c r="F79" s="1">
        <f t="shared" si="12"/>
        <v>219.70650625000005</v>
      </c>
      <c r="G79" s="1">
        <f t="shared" si="13"/>
        <v>845.87004906250024</v>
      </c>
      <c r="H79" s="1">
        <f t="shared" si="14"/>
        <v>3256.5996888906261</v>
      </c>
      <c r="I79" s="1">
        <f t="shared" si="15"/>
        <v>12537.908802228911</v>
      </c>
      <c r="K79" s="1">
        <v>49</v>
      </c>
      <c r="L79" s="1">
        <v>0.56798083630890561</v>
      </c>
      <c r="M79" s="1">
        <v>-5.9152804104136703E-3</v>
      </c>
    </row>
    <row r="80" spans="1:13" x14ac:dyDescent="0.35">
      <c r="A80" s="1">
        <v>3.9</v>
      </c>
      <c r="B80" s="1">
        <f t="shared" si="8"/>
        <v>0.56849557872399692</v>
      </c>
      <c r="C80" s="1">
        <f t="shared" si="9"/>
        <v>3.9</v>
      </c>
      <c r="D80" s="1">
        <f t="shared" si="10"/>
        <v>15.209999999999999</v>
      </c>
      <c r="E80" s="1">
        <f t="shared" si="11"/>
        <v>59.318999999999996</v>
      </c>
      <c r="F80" s="1">
        <f t="shared" si="12"/>
        <v>231.34409999999997</v>
      </c>
      <c r="G80" s="1">
        <f t="shared" si="13"/>
        <v>902.24198999999987</v>
      </c>
      <c r="H80" s="1">
        <f t="shared" si="14"/>
        <v>3518.7437609999993</v>
      </c>
      <c r="I80" s="1">
        <f t="shared" si="15"/>
        <v>13723.100667899997</v>
      </c>
      <c r="K80" s="1">
        <v>50</v>
      </c>
      <c r="L80" s="1">
        <v>0.57044667083950151</v>
      </c>
      <c r="M80" s="1">
        <v>-6.3112423896097836E-3</v>
      </c>
    </row>
    <row r="81" spans="1:13" x14ac:dyDescent="0.35">
      <c r="A81" s="1">
        <v>3.95</v>
      </c>
      <c r="B81" s="1">
        <f t="shared" si="8"/>
        <v>0.56758652251166286</v>
      </c>
      <c r="C81" s="1">
        <f t="shared" si="9"/>
        <v>3.95</v>
      </c>
      <c r="D81" s="1">
        <f t="shared" si="10"/>
        <v>15.602500000000001</v>
      </c>
      <c r="E81" s="1">
        <f t="shared" si="11"/>
        <v>61.629875000000006</v>
      </c>
      <c r="F81" s="1">
        <f t="shared" si="12"/>
        <v>243.43800625000003</v>
      </c>
      <c r="G81" s="1">
        <f t="shared" si="13"/>
        <v>961.58012468750019</v>
      </c>
      <c r="H81" s="1">
        <f t="shared" si="14"/>
        <v>3798.2414925156259</v>
      </c>
      <c r="I81" s="1">
        <f t="shared" si="15"/>
        <v>15003.053895436722</v>
      </c>
      <c r="K81" s="1">
        <v>51</v>
      </c>
      <c r="L81" s="1">
        <v>0.57263266466219875</v>
      </c>
      <c r="M81" s="1">
        <v>-6.6322449860320987E-3</v>
      </c>
    </row>
    <row r="82" spans="1:13" x14ac:dyDescent="0.35">
      <c r="A82" s="1">
        <v>4</v>
      </c>
      <c r="B82" s="1">
        <f t="shared" si="8"/>
        <v>0.56664266881124326</v>
      </c>
      <c r="C82" s="1">
        <f t="shared" si="9"/>
        <v>4</v>
      </c>
      <c r="D82" s="1">
        <f t="shared" si="10"/>
        <v>16</v>
      </c>
      <c r="E82" s="1">
        <f t="shared" si="11"/>
        <v>64</v>
      </c>
      <c r="F82" s="1">
        <f t="shared" si="12"/>
        <v>256</v>
      </c>
      <c r="G82" s="1">
        <f t="shared" si="13"/>
        <v>1024</v>
      </c>
      <c r="H82" s="1">
        <f t="shared" si="14"/>
        <v>4096</v>
      </c>
      <c r="I82" s="1">
        <f t="shared" si="15"/>
        <v>16384</v>
      </c>
      <c r="K82" s="1">
        <v>52</v>
      </c>
      <c r="L82" s="1">
        <v>0.57455143008151188</v>
      </c>
      <c r="M82" s="1">
        <v>-6.8792333681638729E-3</v>
      </c>
    </row>
    <row r="83" spans="1:13" x14ac:dyDescent="0.35">
      <c r="A83" s="1">
        <v>4.05</v>
      </c>
      <c r="B83" s="1">
        <f t="shared" si="8"/>
        <v>0.56566611367538311</v>
      </c>
      <c r="C83" s="1">
        <f t="shared" si="9"/>
        <v>4.05</v>
      </c>
      <c r="D83" s="1">
        <f t="shared" si="10"/>
        <v>16.4025</v>
      </c>
      <c r="E83" s="1">
        <f t="shared" si="11"/>
        <v>66.43012499999999</v>
      </c>
      <c r="F83" s="1">
        <f t="shared" si="12"/>
        <v>269.04200624999999</v>
      </c>
      <c r="G83" s="1">
        <f t="shared" si="13"/>
        <v>1089.6201253124998</v>
      </c>
      <c r="H83" s="1">
        <f t="shared" si="14"/>
        <v>4412.9615075156244</v>
      </c>
      <c r="I83" s="1">
        <f t="shared" si="15"/>
        <v>17872.494105438276</v>
      </c>
      <c r="K83" s="1">
        <v>53</v>
      </c>
      <c r="L83" s="1">
        <v>0.5762154929622284</v>
      </c>
      <c r="M83" s="1">
        <v>-7.0537334635818461E-3</v>
      </c>
    </row>
    <row r="84" spans="1:13" x14ac:dyDescent="0.35">
      <c r="A84" s="1">
        <v>4.0999999999999996</v>
      </c>
      <c r="B84" s="1">
        <f t="shared" si="8"/>
        <v>0.56465884260815102</v>
      </c>
      <c r="C84" s="1">
        <f t="shared" si="9"/>
        <v>4.0999999999999996</v>
      </c>
      <c r="D84" s="1">
        <f t="shared" si="10"/>
        <v>16.809999999999999</v>
      </c>
      <c r="E84" s="1">
        <f t="shared" si="11"/>
        <v>68.920999999999992</v>
      </c>
      <c r="F84" s="1">
        <f t="shared" si="12"/>
        <v>282.57609999999994</v>
      </c>
      <c r="G84" s="1">
        <f t="shared" si="13"/>
        <v>1158.5620099999996</v>
      </c>
      <c r="H84" s="1">
        <f t="shared" si="14"/>
        <v>4750.1042409999982</v>
      </c>
      <c r="I84" s="1">
        <f t="shared" si="15"/>
        <v>19475.427388099994</v>
      </c>
      <c r="K84" s="1">
        <v>54</v>
      </c>
      <c r="L84" s="1">
        <v>0.57763726682011129</v>
      </c>
      <c r="M84" s="1">
        <v>-7.1577890113784237E-3</v>
      </c>
    </row>
    <row r="85" spans="1:13" x14ac:dyDescent="0.35">
      <c r="A85" s="1">
        <v>4.1500000000000004</v>
      </c>
      <c r="B85" s="1">
        <f t="shared" si="8"/>
        <v>0.56362273675227781</v>
      </c>
      <c r="C85" s="1">
        <f t="shared" si="9"/>
        <v>4.1500000000000004</v>
      </c>
      <c r="D85" s="1">
        <f t="shared" si="10"/>
        <v>17.222500000000004</v>
      </c>
      <c r="E85" s="1">
        <f t="shared" si="11"/>
        <v>71.473375000000019</v>
      </c>
      <c r="F85" s="1">
        <f t="shared" si="12"/>
        <v>296.61450625000015</v>
      </c>
      <c r="G85" s="1">
        <f t="shared" si="13"/>
        <v>1230.9502009375008</v>
      </c>
      <c r="H85" s="1">
        <f t="shared" si="14"/>
        <v>5108.4433338906283</v>
      </c>
      <c r="I85" s="1">
        <f t="shared" si="15"/>
        <v>21200.039835646108</v>
      </c>
      <c r="K85" s="1">
        <v>55</v>
      </c>
      <c r="L85" s="1">
        <v>0.57882902837784755</v>
      </c>
      <c r="M85" s="1">
        <v>-7.1939015813060614E-3</v>
      </c>
    </row>
    <row r="86" spans="1:13" x14ac:dyDescent="0.35">
      <c r="A86" s="1">
        <v>4.2</v>
      </c>
      <c r="B86" s="1">
        <f t="shared" si="8"/>
        <v>0.56255957870335482</v>
      </c>
      <c r="C86" s="1">
        <f t="shared" si="9"/>
        <v>4.2</v>
      </c>
      <c r="D86" s="1">
        <f t="shared" si="10"/>
        <v>17.64</v>
      </c>
      <c r="E86" s="1">
        <f t="shared" si="11"/>
        <v>74.088000000000008</v>
      </c>
      <c r="F86" s="1">
        <f t="shared" si="12"/>
        <v>311.1696</v>
      </c>
      <c r="G86" s="1">
        <f t="shared" si="13"/>
        <v>1306.9123200000001</v>
      </c>
      <c r="H86" s="1">
        <f t="shared" si="14"/>
        <v>5489.0317439999999</v>
      </c>
      <c r="I86" s="1">
        <f t="shared" si="15"/>
        <v>23053.933324800004</v>
      </c>
      <c r="K86" s="1">
        <v>56</v>
      </c>
      <c r="L86" s="1">
        <v>0.5798028945583189</v>
      </c>
      <c r="M86" s="1">
        <v>-7.1649736014273158E-3</v>
      </c>
    </row>
    <row r="87" spans="1:13" x14ac:dyDescent="0.35">
      <c r="A87" s="1">
        <v>4.25</v>
      </c>
      <c r="B87" s="1">
        <f t="shared" si="8"/>
        <v>0.56147105797478669</v>
      </c>
      <c r="C87" s="1">
        <f t="shared" si="9"/>
        <v>4.25</v>
      </c>
      <c r="D87" s="1">
        <f t="shared" si="10"/>
        <v>18.0625</v>
      </c>
      <c r="E87" s="1">
        <f t="shared" si="11"/>
        <v>76.765625</v>
      </c>
      <c r="F87" s="1">
        <f t="shared" si="12"/>
        <v>326.25390625</v>
      </c>
      <c r="G87" s="1">
        <f t="shared" si="13"/>
        <v>1386.5791015625</v>
      </c>
      <c r="H87" s="1">
        <f t="shared" si="14"/>
        <v>5892.961181640625</v>
      </c>
      <c r="I87" s="1">
        <f t="shared" si="15"/>
        <v>25045.085021972656</v>
      </c>
      <c r="K87" s="1">
        <v>57</v>
      </c>
      <c r="L87" s="1">
        <v>0.58057080088724455</v>
      </c>
      <c r="M87" s="1">
        <v>-7.0742544005203412E-3</v>
      </c>
    </row>
    <row r="88" spans="1:13" x14ac:dyDescent="0.35">
      <c r="A88" s="1">
        <v>4.3</v>
      </c>
      <c r="B88" s="1">
        <f t="shared" si="8"/>
        <v>0.56035877613574891</v>
      </c>
      <c r="C88" s="1">
        <f t="shared" si="9"/>
        <v>4.3</v>
      </c>
      <c r="D88" s="1">
        <f t="shared" si="10"/>
        <v>18.489999999999998</v>
      </c>
      <c r="E88" s="1">
        <f t="shared" si="11"/>
        <v>79.506999999999991</v>
      </c>
      <c r="F88" s="1">
        <f t="shared" si="12"/>
        <v>341.88009999999997</v>
      </c>
      <c r="G88" s="1">
        <f t="shared" si="13"/>
        <v>1470.0844299999999</v>
      </c>
      <c r="H88" s="1">
        <f t="shared" si="14"/>
        <v>6321.3630489999987</v>
      </c>
      <c r="I88" s="1">
        <f t="shared" si="15"/>
        <v>27181.861110699996</v>
      </c>
      <c r="K88" s="1">
        <v>58</v>
      </c>
      <c r="L88" s="1">
        <v>0.58114448127727947</v>
      </c>
      <c r="M88" s="1">
        <v>-6.9252892439116698E-3</v>
      </c>
    </row>
    <row r="89" spans="1:13" x14ac:dyDescent="0.35">
      <c r="A89" s="1">
        <v>4.3499999999999996</v>
      </c>
      <c r="B89" s="1">
        <f t="shared" si="8"/>
        <v>0.55922425164294687</v>
      </c>
      <c r="C89" s="1">
        <f t="shared" si="9"/>
        <v>4.3499999999999996</v>
      </c>
      <c r="D89" s="1">
        <f t="shared" si="10"/>
        <v>18.922499999999996</v>
      </c>
      <c r="E89" s="1">
        <f t="shared" si="11"/>
        <v>82.312874999999977</v>
      </c>
      <c r="F89" s="1">
        <f t="shared" si="12"/>
        <v>358.06100624999982</v>
      </c>
      <c r="G89" s="1">
        <f t="shared" si="13"/>
        <v>1557.5653771874991</v>
      </c>
      <c r="H89" s="1">
        <f t="shared" si="14"/>
        <v>6775.4093907656197</v>
      </c>
      <c r="I89" s="1">
        <f t="shared" si="15"/>
        <v>29473.030849830444</v>
      </c>
      <c r="K89" s="1">
        <v>59</v>
      </c>
      <c r="L89" s="1">
        <v>0.5815354491656215</v>
      </c>
      <c r="M89" s="1">
        <v>-6.7218713201628866E-3</v>
      </c>
    </row>
    <row r="90" spans="1:13" x14ac:dyDescent="0.35">
      <c r="A90" s="1">
        <v>4.4000000000000004</v>
      </c>
      <c r="B90" s="1">
        <f t="shared" si="8"/>
        <v>0.55806892438561517</v>
      </c>
      <c r="C90" s="1">
        <f t="shared" si="9"/>
        <v>4.4000000000000004</v>
      </c>
      <c r="D90" s="1">
        <f t="shared" si="10"/>
        <v>19.360000000000003</v>
      </c>
      <c r="E90" s="1">
        <f t="shared" si="11"/>
        <v>85.184000000000026</v>
      </c>
      <c r="F90" s="1">
        <f t="shared" si="12"/>
        <v>374.8096000000001</v>
      </c>
      <c r="G90" s="1">
        <f t="shared" si="13"/>
        <v>1649.1622400000006</v>
      </c>
      <c r="H90" s="1">
        <f t="shared" si="14"/>
        <v>7256.3138560000034</v>
      </c>
      <c r="I90" s="1">
        <f t="shared" si="15"/>
        <v>31927.78096640002</v>
      </c>
      <c r="K90" s="1">
        <v>60</v>
      </c>
      <c r="L90" s="1">
        <v>0.58175497997719716</v>
      </c>
      <c r="M90" s="1">
        <v>-6.4679966200010819E-3</v>
      </c>
    </row>
    <row r="91" spans="1:13" x14ac:dyDescent="0.35">
      <c r="A91" s="1">
        <v>4.45</v>
      </c>
      <c r="B91" s="1">
        <f t="shared" si="8"/>
        <v>0.55689415996191705</v>
      </c>
      <c r="C91" s="1">
        <f t="shared" si="9"/>
        <v>4.45</v>
      </c>
      <c r="D91" s="1">
        <f t="shared" si="10"/>
        <v>19.802500000000002</v>
      </c>
      <c r="E91" s="1">
        <f t="shared" si="11"/>
        <v>88.121125000000006</v>
      </c>
      <c r="F91" s="1">
        <f t="shared" si="12"/>
        <v>392.13900625000008</v>
      </c>
      <c r="G91" s="1">
        <f t="shared" si="13"/>
        <v>1745.0185778125003</v>
      </c>
      <c r="H91" s="1">
        <f t="shared" si="14"/>
        <v>7765.3326712656271</v>
      </c>
      <c r="I91" s="1">
        <f t="shared" si="15"/>
        <v>34555.73038713204</v>
      </c>
      <c r="K91" s="1">
        <v>61</v>
      </c>
      <c r="L91" s="1">
        <v>0.58181409488549474</v>
      </c>
      <c r="M91" s="1">
        <v>-6.1678216369832617E-3</v>
      </c>
    </row>
    <row r="92" spans="1:13" x14ac:dyDescent="0.35">
      <c r="A92" s="1">
        <v>4.5</v>
      </c>
      <c r="B92" s="1">
        <f t="shared" si="8"/>
        <v>0.55570125370371382</v>
      </c>
      <c r="C92" s="1">
        <f t="shared" si="9"/>
        <v>4.5</v>
      </c>
      <c r="D92" s="1">
        <f t="shared" si="10"/>
        <v>20.25</v>
      </c>
      <c r="E92" s="1">
        <f t="shared" si="11"/>
        <v>91.125</v>
      </c>
      <c r="F92" s="1">
        <f t="shared" si="12"/>
        <v>410.0625</v>
      </c>
      <c r="G92" s="1">
        <f t="shared" si="13"/>
        <v>1845.28125</v>
      </c>
      <c r="H92" s="1">
        <f t="shared" si="14"/>
        <v>8303.765625</v>
      </c>
      <c r="I92" s="1">
        <f t="shared" si="15"/>
        <v>37366.9453125</v>
      </c>
      <c r="K92" s="1">
        <v>62</v>
      </c>
      <c r="L92" s="1">
        <v>0.58172354584310793</v>
      </c>
      <c r="M92" s="1">
        <v>-5.8256238108028713E-3</v>
      </c>
    </row>
    <row r="93" spans="1:13" x14ac:dyDescent="0.35">
      <c r="A93" s="1">
        <v>4.55</v>
      </c>
      <c r="B93" s="1">
        <f t="shared" si="8"/>
        <v>0.55449143446555427</v>
      </c>
      <c r="C93" s="1">
        <f t="shared" si="9"/>
        <v>4.55</v>
      </c>
      <c r="D93" s="1">
        <f t="shared" si="10"/>
        <v>20.702499999999997</v>
      </c>
      <c r="E93" s="1">
        <f t="shared" si="11"/>
        <v>94.196374999999989</v>
      </c>
      <c r="F93" s="1">
        <f t="shared" si="12"/>
        <v>428.5935062499999</v>
      </c>
      <c r="G93" s="1">
        <f t="shared" si="13"/>
        <v>1950.1004534374995</v>
      </c>
      <c r="H93" s="1">
        <f t="shared" si="14"/>
        <v>8872.9570631406223</v>
      </c>
      <c r="I93" s="1">
        <f t="shared" si="15"/>
        <v>40371.954637289833</v>
      </c>
      <c r="K93" s="1">
        <v>63</v>
      </c>
      <c r="L93" s="1">
        <v>0.58149380185405608</v>
      </c>
      <c r="M93" s="1">
        <v>-5.4457646282287664E-3</v>
      </c>
    </row>
    <row r="94" spans="1:13" x14ac:dyDescent="0.35">
      <c r="A94" s="1">
        <v>4.5999999999999996</v>
      </c>
      <c r="B94" s="1">
        <f t="shared" si="8"/>
        <v>0.55326586819269341</v>
      </c>
      <c r="C94" s="1">
        <f t="shared" si="9"/>
        <v>4.5999999999999996</v>
      </c>
      <c r="D94" s="1">
        <f t="shared" si="10"/>
        <v>21.159999999999997</v>
      </c>
      <c r="E94" s="1">
        <f t="shared" si="11"/>
        <v>97.33599999999997</v>
      </c>
      <c r="F94" s="1">
        <f t="shared" si="12"/>
        <v>447.74559999999985</v>
      </c>
      <c r="G94" s="1">
        <f t="shared" si="13"/>
        <v>2059.6297599999994</v>
      </c>
      <c r="H94" s="1">
        <f t="shared" si="14"/>
        <v>9474.2968959999962</v>
      </c>
      <c r="I94" s="1">
        <f t="shared" si="15"/>
        <v>43581.765721599972</v>
      </c>
      <c r="K94" s="1">
        <v>64</v>
      </c>
      <c r="L94" s="1">
        <v>0.58113503645994524</v>
      </c>
      <c r="M94" s="1">
        <v>-5.0326552928480206E-3</v>
      </c>
    </row>
    <row r="95" spans="1:13" x14ac:dyDescent="0.35">
      <c r="A95" s="1">
        <v>4.6500000000000004</v>
      </c>
      <c r="B95" s="1">
        <f t="shared" si="8"/>
        <v>0.55202566128197372</v>
      </c>
      <c r="C95" s="1">
        <f t="shared" si="9"/>
        <v>4.6500000000000004</v>
      </c>
      <c r="D95" s="1">
        <f t="shared" si="10"/>
        <v>21.622500000000002</v>
      </c>
      <c r="E95" s="1">
        <f t="shared" si="11"/>
        <v>100.54462500000002</v>
      </c>
      <c r="F95" s="1">
        <f t="shared" si="12"/>
        <v>467.5325062500001</v>
      </c>
      <c r="G95" s="1">
        <f t="shared" si="13"/>
        <v>2174.0261540625006</v>
      </c>
      <c r="H95" s="1">
        <f t="shared" si="14"/>
        <v>10109.221616390629</v>
      </c>
      <c r="I95" s="1">
        <f t="shared" si="15"/>
        <v>47007.880516216428</v>
      </c>
      <c r="K95" s="1">
        <v>65</v>
      </c>
      <c r="L95" s="1">
        <v>0.58065711641204343</v>
      </c>
      <c r="M95" s="1">
        <v>-4.5907248726279049E-3</v>
      </c>
    </row>
    <row r="96" spans="1:13" x14ac:dyDescent="0.35">
      <c r="A96" s="1">
        <v>4.7</v>
      </c>
      <c r="B96" s="1">
        <f t="shared" si="8"/>
        <v>0.55077186374849196</v>
      </c>
      <c r="C96" s="1">
        <f t="shared" si="9"/>
        <v>4.7</v>
      </c>
      <c r="D96" s="1">
        <f t="shared" si="10"/>
        <v>22.090000000000003</v>
      </c>
      <c r="E96" s="1">
        <f t="shared" si="11"/>
        <v>103.82300000000002</v>
      </c>
      <c r="F96" s="1">
        <f t="shared" si="12"/>
        <v>487.96810000000016</v>
      </c>
      <c r="G96" s="1">
        <f t="shared" si="13"/>
        <v>2293.4500700000008</v>
      </c>
      <c r="H96" s="1">
        <f t="shared" si="14"/>
        <v>10779.215329000006</v>
      </c>
      <c r="I96" s="1">
        <f t="shared" si="15"/>
        <v>50662.31204630003</v>
      </c>
      <c r="K96" s="1">
        <v>66</v>
      </c>
      <c r="L96" s="1">
        <v>0.58006959150132453</v>
      </c>
      <c r="M96" s="1">
        <v>-4.1243908334318569E-3</v>
      </c>
    </row>
    <row r="97" spans="1:13" x14ac:dyDescent="0.35">
      <c r="A97" s="1">
        <v>4.75</v>
      </c>
      <c r="B97" s="1">
        <f t="shared" si="8"/>
        <v>0.54950547221012691</v>
      </c>
      <c r="C97" s="1">
        <f t="shared" si="9"/>
        <v>4.75</v>
      </c>
      <c r="D97" s="1">
        <f t="shared" si="10"/>
        <v>22.5625</v>
      </c>
      <c r="E97" s="1">
        <f t="shared" si="11"/>
        <v>107.171875</v>
      </c>
      <c r="F97" s="1">
        <f t="shared" si="12"/>
        <v>509.06640625</v>
      </c>
      <c r="G97" s="1">
        <f t="shared" si="13"/>
        <v>2418.0654296875</v>
      </c>
      <c r="H97" s="1">
        <f t="shared" si="14"/>
        <v>11485.810791015625</v>
      </c>
      <c r="I97" s="1">
        <f t="shared" si="15"/>
        <v>54557.601257324219</v>
      </c>
      <c r="K97" s="1">
        <v>67</v>
      </c>
      <c r="L97" s="1">
        <v>0.57938168551855773</v>
      </c>
      <c r="M97" s="1">
        <v>-3.6380318667692535E-3</v>
      </c>
    </row>
    <row r="98" spans="1:13" x14ac:dyDescent="0.35">
      <c r="A98" s="1">
        <v>4.8</v>
      </c>
      <c r="B98" s="1">
        <f t="shared" si="8"/>
        <v>0.54822743270120811</v>
      </c>
      <c r="C98" s="1">
        <f t="shared" si="9"/>
        <v>4.8</v>
      </c>
      <c r="D98" s="1">
        <f t="shared" si="10"/>
        <v>23.04</v>
      </c>
      <c r="E98" s="1">
        <f t="shared" si="11"/>
        <v>110.592</v>
      </c>
      <c r="F98" s="1">
        <f t="shared" si="12"/>
        <v>530.84159999999997</v>
      </c>
      <c r="G98" s="1">
        <f t="shared" si="13"/>
        <v>2548.0396799999999</v>
      </c>
      <c r="H98" s="1">
        <f t="shared" si="14"/>
        <v>12230.590463999999</v>
      </c>
      <c r="I98" s="1">
        <f t="shared" si="15"/>
        <v>58706.834227199994</v>
      </c>
      <c r="K98" s="1">
        <v>68</v>
      </c>
      <c r="L98" s="1">
        <v>0.57860228831650073</v>
      </c>
      <c r="M98" s="1">
        <v>-3.1359629209458673E-3</v>
      </c>
    </row>
    <row r="99" spans="1:13" x14ac:dyDescent="0.35">
      <c r="A99" s="1">
        <v>4.8499999999999996</v>
      </c>
      <c r="B99" s="1">
        <f t="shared" si="8"/>
        <v>0.54693864332586895</v>
      </c>
      <c r="C99" s="1">
        <f t="shared" si="9"/>
        <v>4.8499999999999996</v>
      </c>
      <c r="D99" s="1">
        <f t="shared" si="10"/>
        <v>23.522499999999997</v>
      </c>
      <c r="E99" s="1">
        <f t="shared" si="11"/>
        <v>114.08412499999997</v>
      </c>
      <c r="F99" s="1">
        <f t="shared" si="12"/>
        <v>553.30800624999983</v>
      </c>
      <c r="G99" s="1">
        <f t="shared" si="13"/>
        <v>2683.5438303124988</v>
      </c>
      <c r="H99" s="1">
        <f t="shared" si="14"/>
        <v>13015.18757701562</v>
      </c>
      <c r="I99" s="1">
        <f t="shared" si="15"/>
        <v>63123.659748525744</v>
      </c>
      <c r="K99" s="1">
        <v>69</v>
      </c>
      <c r="L99" s="1">
        <v>0.57773994894626746</v>
      </c>
      <c r="M99" s="1">
        <v>-2.6224123462555982E-3</v>
      </c>
    </row>
    <row r="100" spans="1:13" x14ac:dyDescent="0.35">
      <c r="A100" s="1">
        <v>4.9000000000000004</v>
      </c>
      <c r="B100" s="1">
        <f t="shared" si="8"/>
        <v>0.54563995676093691</v>
      </c>
      <c r="C100" s="1">
        <f t="shared" si="9"/>
        <v>4.9000000000000004</v>
      </c>
      <c r="D100" s="1">
        <f t="shared" si="10"/>
        <v>24.010000000000005</v>
      </c>
      <c r="E100" s="1">
        <f t="shared" si="11"/>
        <v>117.64900000000003</v>
      </c>
      <c r="F100" s="1">
        <f t="shared" si="12"/>
        <v>576.48010000000022</v>
      </c>
      <c r="G100" s="1">
        <f t="shared" si="13"/>
        <v>2824.7524900000012</v>
      </c>
      <c r="H100" s="1">
        <f t="shared" si="14"/>
        <v>13841.287201000008</v>
      </c>
      <c r="I100" s="1">
        <f t="shared" si="15"/>
        <v>67822.307284900045</v>
      </c>
      <c r="K100" s="1">
        <v>70</v>
      </c>
      <c r="L100" s="1">
        <v>0.57680286983993234</v>
      </c>
      <c r="M100" s="1">
        <v>-2.1015010667311262E-3</v>
      </c>
    </row>
    <row r="101" spans="1:13" x14ac:dyDescent="0.35">
      <c r="A101" s="1">
        <v>4.95</v>
      </c>
      <c r="B101" s="1">
        <f t="shared" si="8"/>
        <v>0.54433218261756922</v>
      </c>
      <c r="C101" s="1">
        <f t="shared" si="9"/>
        <v>4.95</v>
      </c>
      <c r="D101" s="1">
        <f t="shared" si="10"/>
        <v>24.502500000000001</v>
      </c>
      <c r="E101" s="1">
        <f t="shared" si="11"/>
        <v>121.28737500000001</v>
      </c>
      <c r="F101" s="1">
        <f t="shared" si="12"/>
        <v>600.37250625000001</v>
      </c>
      <c r="G101" s="1">
        <f t="shared" si="13"/>
        <v>2971.8439059375</v>
      </c>
      <c r="H101" s="1">
        <f t="shared" si="14"/>
        <v>14710.627334390627</v>
      </c>
      <c r="I101" s="1">
        <f t="shared" si="15"/>
        <v>72817.605305233606</v>
      </c>
      <c r="K101" s="1">
        <v>71</v>
      </c>
      <c r="L101" s="1">
        <v>0.57579890201144346</v>
      </c>
      <c r="M101" s="1">
        <v>-1.5772236931698158E-3</v>
      </c>
    </row>
    <row r="102" spans="1:13" x14ac:dyDescent="0.35">
      <c r="A102" s="1">
        <v>5</v>
      </c>
      <c r="B102" s="1">
        <f t="shared" si="8"/>
        <v>0.54301608967024706</v>
      </c>
      <c r="C102" s="1">
        <f t="shared" si="9"/>
        <v>5</v>
      </c>
      <c r="D102" s="1">
        <f t="shared" si="10"/>
        <v>25</v>
      </c>
      <c r="E102" s="1">
        <f t="shared" si="11"/>
        <v>125</v>
      </c>
      <c r="F102" s="1">
        <f t="shared" si="12"/>
        <v>625</v>
      </c>
      <c r="G102" s="1">
        <f t="shared" si="13"/>
        <v>3125</v>
      </c>
      <c r="H102" s="1">
        <f t="shared" si="14"/>
        <v>15625</v>
      </c>
      <c r="I102" s="1">
        <f t="shared" si="15"/>
        <v>78125</v>
      </c>
      <c r="K102" s="1">
        <v>72</v>
      </c>
      <c r="L102" s="1">
        <v>0.57473554124789972</v>
      </c>
      <c r="M102" s="1">
        <v>-1.0534314945055412E-3</v>
      </c>
    </row>
    <row r="103" spans="1:13" x14ac:dyDescent="0.35">
      <c r="A103" s="1">
        <v>5.05</v>
      </c>
      <c r="B103" s="1">
        <f t="shared" si="8"/>
        <v>0.54169240796117613</v>
      </c>
      <c r="C103" s="1">
        <f t="shared" si="9"/>
        <v>5.05</v>
      </c>
      <c r="D103" s="1">
        <f t="shared" si="10"/>
        <v>25.502499999999998</v>
      </c>
      <c r="E103" s="1">
        <f t="shared" si="11"/>
        <v>128.78762499999999</v>
      </c>
      <c r="F103" s="1">
        <f t="shared" si="12"/>
        <v>650.3775062499999</v>
      </c>
      <c r="G103" s="1">
        <f t="shared" si="13"/>
        <v>3284.4064065624993</v>
      </c>
      <c r="H103" s="1">
        <f t="shared" si="14"/>
        <v>16586.252353140622</v>
      </c>
      <c r="I103" s="1">
        <f t="shared" si="15"/>
        <v>83760.574383360145</v>
      </c>
      <c r="K103" s="1">
        <v>73</v>
      </c>
      <c r="L103" s="1">
        <v>0.5736199252632701</v>
      </c>
      <c r="M103" s="1">
        <v>-5.3381714713385264E-4</v>
      </c>
    </row>
    <row r="104" spans="1:13" x14ac:dyDescent="0.35">
      <c r="A104" s="1">
        <v>5.0999999999999996</v>
      </c>
      <c r="B104" s="1">
        <f t="shared" si="8"/>
        <v>0.5403618307876269</v>
      </c>
      <c r="C104" s="1">
        <f t="shared" si="9"/>
        <v>5.0999999999999996</v>
      </c>
      <c r="D104" s="1">
        <f t="shared" si="10"/>
        <v>26.009999999999998</v>
      </c>
      <c r="E104" s="1">
        <f t="shared" si="11"/>
        <v>132.65099999999998</v>
      </c>
      <c r="F104" s="1">
        <f t="shared" si="12"/>
        <v>676.52009999999984</v>
      </c>
      <c r="G104" s="1">
        <f t="shared" si="13"/>
        <v>3450.2525099999989</v>
      </c>
      <c r="H104" s="1">
        <f t="shared" si="14"/>
        <v>17596.287800999995</v>
      </c>
      <c r="I104" s="1">
        <f t="shared" si="15"/>
        <v>89741.067785099964</v>
      </c>
      <c r="K104" s="1">
        <v>74</v>
      </c>
      <c r="L104" s="1">
        <v>0.5724588317866125</v>
      </c>
      <c r="M104" s="1">
        <v>-2.1901184333872337E-5</v>
      </c>
    </row>
    <row r="105" spans="1:13" x14ac:dyDescent="0.35">
      <c r="A105" s="1">
        <v>5.15</v>
      </c>
      <c r="B105" s="1">
        <f t="shared" si="8"/>
        <v>0.5390250165792555</v>
      </c>
      <c r="C105" s="1">
        <f t="shared" si="9"/>
        <v>5.15</v>
      </c>
      <c r="D105" s="1">
        <f t="shared" si="10"/>
        <v>26.522500000000004</v>
      </c>
      <c r="E105" s="1">
        <f t="shared" si="11"/>
        <v>136.59087500000004</v>
      </c>
      <c r="F105" s="1">
        <f t="shared" si="12"/>
        <v>703.44300625000028</v>
      </c>
      <c r="G105" s="1">
        <f t="shared" si="13"/>
        <v>3622.7314821875016</v>
      </c>
      <c r="H105" s="1">
        <f t="shared" si="14"/>
        <v>18657.067133265635</v>
      </c>
      <c r="I105" s="1">
        <f t="shared" si="15"/>
        <v>96083.895736318038</v>
      </c>
      <c r="K105" s="1">
        <v>75</v>
      </c>
      <c r="L105" s="1">
        <v>0.57125867755686499</v>
      </c>
      <c r="M105" s="1">
        <v>4.7897992947243395E-4</v>
      </c>
    </row>
    <row r="106" spans="1:13" x14ac:dyDescent="0.35">
      <c r="A106" s="1">
        <v>5.2</v>
      </c>
      <c r="B106" s="1">
        <f t="shared" si="8"/>
        <v>0.53768259067199831</v>
      </c>
      <c r="C106" s="1">
        <f t="shared" si="9"/>
        <v>5.2</v>
      </c>
      <c r="D106" s="1">
        <f t="shared" si="10"/>
        <v>27.040000000000003</v>
      </c>
      <c r="E106" s="1">
        <f t="shared" si="11"/>
        <v>140.60800000000003</v>
      </c>
      <c r="F106" s="1">
        <f t="shared" si="12"/>
        <v>731.16160000000013</v>
      </c>
      <c r="G106" s="1">
        <f t="shared" si="13"/>
        <v>3802.040320000001</v>
      </c>
      <c r="H106" s="1">
        <f t="shared" si="14"/>
        <v>19770.609664000007</v>
      </c>
      <c r="I106" s="1">
        <f t="shared" si="15"/>
        <v>102807.17025280005</v>
      </c>
      <c r="K106" s="1">
        <v>76</v>
      </c>
      <c r="L106" s="1">
        <v>0.57002551819625957</v>
      </c>
      <c r="M106" s="1">
        <v>9.6568417234543791E-4</v>
      </c>
    </row>
    <row r="107" spans="1:13" x14ac:dyDescent="0.35">
      <c r="A107" s="1">
        <v>5.25</v>
      </c>
      <c r="B107" s="1">
        <f t="shared" si="8"/>
        <v>0.53633514698470774</v>
      </c>
      <c r="C107" s="1">
        <f t="shared" si="9"/>
        <v>5.25</v>
      </c>
      <c r="D107" s="1">
        <f t="shared" si="10"/>
        <v>27.5625</v>
      </c>
      <c r="E107" s="1">
        <f t="shared" si="11"/>
        <v>144.703125</v>
      </c>
      <c r="F107" s="1">
        <f t="shared" si="12"/>
        <v>759.69140625</v>
      </c>
      <c r="G107" s="1">
        <f t="shared" si="13"/>
        <v>3988.3798828125</v>
      </c>
      <c r="H107" s="1">
        <f t="shared" si="14"/>
        <v>20938.994384765625</v>
      </c>
      <c r="I107" s="1">
        <f t="shared" si="15"/>
        <v>109929.72052001953</v>
      </c>
      <c r="K107" s="1">
        <v>77</v>
      </c>
      <c r="L107" s="1">
        <v>0.56876504893445556</v>
      </c>
      <c r="M107" s="1">
        <v>1.4352728565090178E-3</v>
      </c>
    </row>
    <row r="108" spans="1:13" x14ac:dyDescent="0.35">
      <c r="A108" s="1">
        <v>5.3</v>
      </c>
      <c r="B108" s="1">
        <f t="shared" si="8"/>
        <v>0.53498324960430321</v>
      </c>
      <c r="C108" s="1">
        <f t="shared" si="9"/>
        <v>5.3</v>
      </c>
      <c r="D108" s="1">
        <f t="shared" si="10"/>
        <v>28.09</v>
      </c>
      <c r="E108" s="1">
        <f t="shared" si="11"/>
        <v>148.87699999999998</v>
      </c>
      <c r="F108" s="1">
        <f t="shared" si="12"/>
        <v>789.04809999999998</v>
      </c>
      <c r="G108" s="1">
        <f t="shared" si="13"/>
        <v>4181.9549299999999</v>
      </c>
      <c r="H108" s="1">
        <f t="shared" si="14"/>
        <v>22164.361129000001</v>
      </c>
      <c r="I108" s="1">
        <f t="shared" si="15"/>
        <v>117471.11398369998</v>
      </c>
      <c r="K108" s="1">
        <v>78</v>
      </c>
      <c r="L108" s="1">
        <v>0.56748260615542079</v>
      </c>
      <c r="M108" s="1">
        <v>1.8850181058831517E-3</v>
      </c>
    </row>
    <row r="109" spans="1:13" x14ac:dyDescent="0.35">
      <c r="A109" s="1">
        <v>5.35</v>
      </c>
      <c r="B109" s="1">
        <f t="shared" si="8"/>
        <v>0.53362743428484372</v>
      </c>
      <c r="C109" s="1">
        <f t="shared" si="9"/>
        <v>5.35</v>
      </c>
      <c r="D109" s="1">
        <f t="shared" si="10"/>
        <v>28.622499999999995</v>
      </c>
      <c r="E109" s="1">
        <f t="shared" si="11"/>
        <v>153.13037499999996</v>
      </c>
      <c r="F109" s="1">
        <f t="shared" si="12"/>
        <v>819.24750624999967</v>
      </c>
      <c r="G109" s="1">
        <f t="shared" si="13"/>
        <v>4382.9741584374979</v>
      </c>
      <c r="H109" s="1">
        <f t="shared" si="14"/>
        <v>23448.91174764061</v>
      </c>
      <c r="I109" s="1">
        <f t="shared" si="15"/>
        <v>125451.67784987726</v>
      </c>
      <c r="K109" s="1">
        <v>79</v>
      </c>
      <c r="L109" s="1">
        <v>0.56618316973915728</v>
      </c>
      <c r="M109" s="1">
        <v>2.3124089848396423E-3</v>
      </c>
    </row>
    <row r="110" spans="1:13" x14ac:dyDescent="0.35">
      <c r="A110" s="1">
        <v>5.4</v>
      </c>
      <c r="B110" s="1">
        <f t="shared" si="8"/>
        <v>0.53226820986558676</v>
      </c>
      <c r="C110" s="1">
        <f t="shared" si="9"/>
        <v>5.4</v>
      </c>
      <c r="D110" s="1">
        <f t="shared" si="10"/>
        <v>29.160000000000004</v>
      </c>
      <c r="E110" s="1">
        <f t="shared" si="11"/>
        <v>157.46400000000003</v>
      </c>
      <c r="F110" s="1">
        <f t="shared" si="12"/>
        <v>850.30560000000025</v>
      </c>
      <c r="G110" s="1">
        <f t="shared" si="13"/>
        <v>4591.6502400000018</v>
      </c>
      <c r="H110" s="1">
        <f t="shared" si="14"/>
        <v>24794.911296000009</v>
      </c>
      <c r="I110" s="1">
        <f t="shared" si="15"/>
        <v>133892.52099840005</v>
      </c>
      <c r="K110" s="1">
        <v>80</v>
      </c>
      <c r="L110" s="1">
        <v>0.56487136617031619</v>
      </c>
      <c r="M110" s="1">
        <v>2.7151563413466695E-3</v>
      </c>
    </row>
    <row r="111" spans="1:13" x14ac:dyDescent="0.35">
      <c r="A111" s="1">
        <v>5.45</v>
      </c>
      <c r="B111" s="1">
        <f t="shared" si="8"/>
        <v>0.53090605961277548</v>
      </c>
      <c r="C111" s="1">
        <f t="shared" si="9"/>
        <v>5.45</v>
      </c>
      <c r="D111" s="1">
        <f t="shared" si="10"/>
        <v>29.702500000000001</v>
      </c>
      <c r="E111" s="1">
        <f t="shared" si="11"/>
        <v>161.878625</v>
      </c>
      <c r="F111" s="1">
        <f t="shared" si="12"/>
        <v>882.23850625</v>
      </c>
      <c r="G111" s="1">
        <f t="shared" si="13"/>
        <v>4808.1998590624999</v>
      </c>
      <c r="H111" s="1">
        <f t="shared" si="14"/>
        <v>26204.689231890625</v>
      </c>
      <c r="I111" s="1">
        <f t="shared" si="15"/>
        <v>142815.55631380391</v>
      </c>
      <c r="K111" s="1">
        <v>81</v>
      </c>
      <c r="L111" s="1">
        <v>0.56355147238578585</v>
      </c>
      <c r="M111" s="1">
        <v>3.0911964254574098E-3</v>
      </c>
    </row>
    <row r="112" spans="1:13" x14ac:dyDescent="0.35">
      <c r="A112" s="1">
        <v>5.5</v>
      </c>
      <c r="B112" s="1">
        <f t="shared" si="8"/>
        <v>0.52954144248960167</v>
      </c>
      <c r="C112" s="1">
        <f t="shared" si="9"/>
        <v>5.5</v>
      </c>
      <c r="D112" s="1">
        <f t="shared" si="10"/>
        <v>30.25</v>
      </c>
      <c r="E112" s="1">
        <f t="shared" si="11"/>
        <v>166.375</v>
      </c>
      <c r="F112" s="1">
        <f t="shared" si="12"/>
        <v>915.0625</v>
      </c>
      <c r="G112" s="1">
        <f t="shared" si="13"/>
        <v>5032.84375</v>
      </c>
      <c r="H112" s="1">
        <f t="shared" si="14"/>
        <v>27680.640625</v>
      </c>
      <c r="I112" s="1">
        <f t="shared" si="15"/>
        <v>152243.5234375</v>
      </c>
      <c r="K112" s="1">
        <v>82</v>
      </c>
      <c r="L112" s="1">
        <v>0.56222742033330086</v>
      </c>
      <c r="M112" s="1">
        <v>3.4386933420822441E-3</v>
      </c>
    </row>
    <row r="113" spans="1:13" x14ac:dyDescent="0.35">
      <c r="A113" s="1">
        <v>5.55</v>
      </c>
      <c r="B113" s="1">
        <f t="shared" si="8"/>
        <v>0.52817479435850823</v>
      </c>
      <c r="C113" s="1">
        <f t="shared" si="9"/>
        <v>5.55</v>
      </c>
      <c r="D113" s="1">
        <f t="shared" si="10"/>
        <v>30.802499999999998</v>
      </c>
      <c r="E113" s="1">
        <f t="shared" si="11"/>
        <v>170.95387499999998</v>
      </c>
      <c r="F113" s="1">
        <f t="shared" si="12"/>
        <v>948.79400624999994</v>
      </c>
      <c r="G113" s="1">
        <f t="shared" si="13"/>
        <v>5265.8067346874996</v>
      </c>
      <c r="H113" s="1">
        <f t="shared" si="14"/>
        <v>29225.227377515621</v>
      </c>
      <c r="I113" s="1">
        <f t="shared" si="15"/>
        <v>162200.01194521168</v>
      </c>
      <c r="K113" s="1">
        <v>83</v>
      </c>
      <c r="L113" s="1">
        <v>0.56090280221314925</v>
      </c>
      <c r="M113" s="1">
        <v>3.7560403950017696E-3</v>
      </c>
    </row>
    <row r="114" spans="1:13" x14ac:dyDescent="0.35">
      <c r="A114" s="1">
        <v>5.6</v>
      </c>
      <c r="B114" s="1">
        <f t="shared" si="8"/>
        <v>0.52680652911974102</v>
      </c>
      <c r="C114" s="1">
        <f t="shared" si="9"/>
        <v>5.6</v>
      </c>
      <c r="D114" s="1">
        <f t="shared" si="10"/>
        <v>31.359999999999996</v>
      </c>
      <c r="E114" s="1">
        <f t="shared" si="11"/>
        <v>175.61599999999996</v>
      </c>
      <c r="F114" s="1">
        <f t="shared" si="12"/>
        <v>983.44959999999969</v>
      </c>
      <c r="G114" s="1">
        <f t="shared" si="13"/>
        <v>5507.3177599999981</v>
      </c>
      <c r="H114" s="1">
        <f t="shared" si="14"/>
        <v>30840.979455999986</v>
      </c>
      <c r="I114" s="1">
        <f t="shared" si="15"/>
        <v>172709.48495359989</v>
      </c>
      <c r="K114" s="1">
        <v>84</v>
      </c>
      <c r="L114" s="1">
        <v>0.55958087637505838</v>
      </c>
      <c r="M114" s="1">
        <v>4.0418603772194306E-3</v>
      </c>
    </row>
    <row r="115" spans="1:13" x14ac:dyDescent="0.35">
      <c r="A115" s="1">
        <v>5.65</v>
      </c>
      <c r="B115" s="1">
        <f t="shared" si="8"/>
        <v>0.52543703978981027</v>
      </c>
      <c r="C115" s="1">
        <f t="shared" si="9"/>
        <v>5.65</v>
      </c>
      <c r="D115" s="1">
        <f t="shared" si="10"/>
        <v>31.922500000000003</v>
      </c>
      <c r="E115" s="1">
        <f t="shared" si="11"/>
        <v>180.36212500000002</v>
      </c>
      <c r="F115" s="1">
        <f t="shared" si="12"/>
        <v>1019.0460062500002</v>
      </c>
      <c r="G115" s="1">
        <f t="shared" si="13"/>
        <v>5757.6099353125019</v>
      </c>
      <c r="H115" s="1">
        <f t="shared" si="14"/>
        <v>32530.496134515637</v>
      </c>
      <c r="I115" s="1">
        <f t="shared" si="15"/>
        <v>183797.30316001334</v>
      </c>
      <c r="K115" s="1">
        <v>85</v>
      </c>
      <c r="L115" s="1">
        <v>0.55826457384226957</v>
      </c>
      <c r="M115" s="1">
        <v>4.2950048610852498E-3</v>
      </c>
    </row>
    <row r="116" spans="1:13" x14ac:dyDescent="0.35">
      <c r="A116" s="1">
        <v>5.7</v>
      </c>
      <c r="B116" s="1">
        <f t="shared" si="8"/>
        <v>0.52406669952330043</v>
      </c>
      <c r="C116" s="1">
        <f t="shared" si="9"/>
        <v>5.7</v>
      </c>
      <c r="D116" s="1">
        <f t="shared" si="10"/>
        <v>32.49</v>
      </c>
      <c r="E116" s="1">
        <f t="shared" si="11"/>
        <v>185.19300000000001</v>
      </c>
      <c r="F116" s="1">
        <f t="shared" si="12"/>
        <v>1055.6001000000001</v>
      </c>
      <c r="G116" s="1">
        <f t="shared" si="13"/>
        <v>6016.9205700000011</v>
      </c>
      <c r="H116" s="1">
        <f t="shared" si="14"/>
        <v>34296.447249000004</v>
      </c>
      <c r="I116" s="1">
        <f t="shared" si="15"/>
        <v>195489.74931930003</v>
      </c>
      <c r="K116" s="1">
        <v>86</v>
      </c>
      <c r="L116" s="1">
        <v>0.5569565054349549</v>
      </c>
      <c r="M116" s="1">
        <v>4.5145525398317954E-3</v>
      </c>
    </row>
    <row r="117" spans="1:13" x14ac:dyDescent="0.35">
      <c r="A117" s="1">
        <v>5.75</v>
      </c>
      <c r="B117" s="1">
        <f t="shared" si="8"/>
        <v>0.52269586258125378</v>
      </c>
      <c r="C117" s="1">
        <f t="shared" si="9"/>
        <v>5.75</v>
      </c>
      <c r="D117" s="1">
        <f t="shared" si="10"/>
        <v>33.0625</v>
      </c>
      <c r="E117" s="1">
        <f t="shared" si="11"/>
        <v>190.109375</v>
      </c>
      <c r="F117" s="1">
        <f t="shared" si="12"/>
        <v>1093.12890625</v>
      </c>
      <c r="G117" s="1">
        <f t="shared" si="13"/>
        <v>6285.4912109375</v>
      </c>
      <c r="H117" s="1">
        <f t="shared" si="14"/>
        <v>36141.574462890625</v>
      </c>
      <c r="I117" s="1">
        <f t="shared" si="15"/>
        <v>207814.05316162109</v>
      </c>
      <c r="K117" s="1">
        <v>87</v>
      </c>
      <c r="L117" s="1">
        <v>0.55565896946495363</v>
      </c>
      <c r="M117" s="1">
        <v>4.6998066707952812E-3</v>
      </c>
    </row>
    <row r="118" spans="1:13" x14ac:dyDescent="0.35">
      <c r="A118" s="1">
        <v>5.8</v>
      </c>
      <c r="B118" s="1">
        <f t="shared" si="8"/>
        <v>0.52132486524915211</v>
      </c>
      <c r="C118" s="1">
        <f t="shared" si="9"/>
        <v>5.8</v>
      </c>
      <c r="D118" s="1">
        <f t="shared" si="10"/>
        <v>33.64</v>
      </c>
      <c r="E118" s="1">
        <f t="shared" si="11"/>
        <v>195.11199999999999</v>
      </c>
      <c r="F118" s="1">
        <f t="shared" si="12"/>
        <v>1131.6496</v>
      </c>
      <c r="G118" s="1">
        <f t="shared" si="13"/>
        <v>6563.5676799999992</v>
      </c>
      <c r="H118" s="1">
        <f t="shared" si="14"/>
        <v>38068.692543999998</v>
      </c>
      <c r="I118" s="1">
        <f t="shared" si="15"/>
        <v>220798.41675519999</v>
      </c>
      <c r="K118" s="1">
        <v>88</v>
      </c>
      <c r="L118" s="1">
        <v>0.55437395997396111</v>
      </c>
      <c r="M118" s="1">
        <v>4.8502916689857623E-3</v>
      </c>
    </row>
    <row r="119" spans="1:13" x14ac:dyDescent="0.35">
      <c r="A119" s="1">
        <v>5.85</v>
      </c>
      <c r="B119" s="1">
        <f t="shared" si="8"/>
        <v>0.51995402670734225</v>
      </c>
      <c r="C119" s="1">
        <f t="shared" si="9"/>
        <v>5.85</v>
      </c>
      <c r="D119" s="1">
        <f t="shared" si="10"/>
        <v>34.222499999999997</v>
      </c>
      <c r="E119" s="1">
        <f t="shared" si="11"/>
        <v>200.20162499999998</v>
      </c>
      <c r="F119" s="1">
        <f t="shared" si="12"/>
        <v>1171.1795062499998</v>
      </c>
      <c r="G119" s="1">
        <f t="shared" si="13"/>
        <v>6851.4001115624988</v>
      </c>
      <c r="H119" s="1">
        <f t="shared" si="14"/>
        <v>40080.690652640616</v>
      </c>
      <c r="I119" s="1">
        <f t="shared" si="15"/>
        <v>234472.0403179476</v>
      </c>
      <c r="K119" s="1">
        <v>89</v>
      </c>
      <c r="L119" s="1">
        <v>0.55310317548719012</v>
      </c>
      <c r="M119" s="1">
        <v>4.9657488984250486E-3</v>
      </c>
    </row>
    <row r="120" spans="1:13" x14ac:dyDescent="0.35">
      <c r="A120" s="1">
        <v>5.9</v>
      </c>
      <c r="B120" s="1">
        <f t="shared" si="8"/>
        <v>0.51858364985657113</v>
      </c>
      <c r="C120" s="1">
        <f t="shared" si="9"/>
        <v>5.9</v>
      </c>
      <c r="D120" s="1">
        <f t="shared" si="10"/>
        <v>34.81</v>
      </c>
      <c r="E120" s="1">
        <f t="shared" si="11"/>
        <v>205.37900000000002</v>
      </c>
      <c r="F120" s="1">
        <f t="shared" si="12"/>
        <v>1211.7361000000001</v>
      </c>
      <c r="G120" s="1">
        <f t="shared" si="13"/>
        <v>7149.2429900000006</v>
      </c>
      <c r="H120" s="1">
        <f t="shared" si="14"/>
        <v>42180.533641000009</v>
      </c>
      <c r="I120" s="1">
        <f t="shared" si="15"/>
        <v>248865.14848190005</v>
      </c>
      <c r="K120" s="1">
        <v>90</v>
      </c>
      <c r="L120" s="1">
        <v>0.5518480282546061</v>
      </c>
      <c r="M120" s="1">
        <v>5.0461317073109413E-3</v>
      </c>
    </row>
    <row r="121" spans="1:13" x14ac:dyDescent="0.35">
      <c r="A121" s="1">
        <v>5.95</v>
      </c>
      <c r="B121" s="1">
        <f t="shared" si="8"/>
        <v>0.51721402210113987</v>
      </c>
      <c r="C121" s="1">
        <f t="shared" si="9"/>
        <v>5.95</v>
      </c>
      <c r="D121" s="1">
        <f t="shared" si="10"/>
        <v>35.402500000000003</v>
      </c>
      <c r="E121" s="1">
        <f t="shared" si="11"/>
        <v>210.64487500000001</v>
      </c>
      <c r="F121" s="1">
        <f t="shared" si="12"/>
        <v>1253.3370062500003</v>
      </c>
      <c r="G121" s="1">
        <f t="shared" si="13"/>
        <v>7457.3551871875015</v>
      </c>
      <c r="H121" s="1">
        <f t="shared" si="14"/>
        <v>44371.26336376564</v>
      </c>
      <c r="I121" s="1">
        <f t="shared" si="15"/>
        <v>264009.01701440557</v>
      </c>
      <c r="K121" s="1">
        <v>91</v>
      </c>
      <c r="L121" s="1">
        <v>0.55060965395177286</v>
      </c>
      <c r="M121" s="1">
        <v>5.0915997519409562E-3</v>
      </c>
    </row>
    <row r="122" spans="1:13" x14ac:dyDescent="0.35">
      <c r="A122" s="1">
        <v>6</v>
      </c>
      <c r="B122" s="1">
        <f t="shared" si="8"/>
        <v>0.51584541609203205</v>
      </c>
      <c r="C122" s="1">
        <f t="shared" si="9"/>
        <v>6</v>
      </c>
      <c r="D122" s="1">
        <f t="shared" si="10"/>
        <v>36</v>
      </c>
      <c r="E122" s="1">
        <f t="shared" si="11"/>
        <v>216</v>
      </c>
      <c r="F122" s="1">
        <f t="shared" si="12"/>
        <v>1296</v>
      </c>
      <c r="G122" s="1">
        <f t="shared" si="13"/>
        <v>7776</v>
      </c>
      <c r="H122" s="1">
        <f t="shared" si="14"/>
        <v>46656</v>
      </c>
      <c r="I122" s="1">
        <f t="shared" si="15"/>
        <v>279936</v>
      </c>
      <c r="K122" s="1">
        <v>92</v>
      </c>
      <c r="L122" s="1">
        <v>0.5493889218123984</v>
      </c>
      <c r="M122" s="1">
        <v>5.1025126531558662E-3</v>
      </c>
    </row>
    <row r="123" spans="1:13" x14ac:dyDescent="0.35">
      <c r="A123" s="1">
        <v>6.05</v>
      </c>
      <c r="B123" s="1">
        <f t="shared" si="8"/>
        <v>0.51447809043223147</v>
      </c>
      <c r="C123" s="1">
        <f t="shared" si="9"/>
        <v>6.05</v>
      </c>
      <c r="D123" s="1">
        <f t="shared" si="10"/>
        <v>36.602499999999999</v>
      </c>
      <c r="E123" s="1">
        <f t="shared" si="11"/>
        <v>221.44512499999999</v>
      </c>
      <c r="F123" s="1">
        <f t="shared" si="12"/>
        <v>1339.74300625</v>
      </c>
      <c r="G123" s="1">
        <f t="shared" si="13"/>
        <v>8105.4451878125001</v>
      </c>
      <c r="H123" s="1">
        <f t="shared" si="14"/>
        <v>49037.943386265622</v>
      </c>
      <c r="I123" s="1">
        <f t="shared" si="15"/>
        <v>296679.557486907</v>
      </c>
      <c r="K123" s="1">
        <v>93</v>
      </c>
      <c r="L123" s="1">
        <v>0.54818644516462722</v>
      </c>
      <c r="M123" s="1">
        <v>5.0794230280661878E-3</v>
      </c>
    </row>
    <row r="124" spans="1:13" x14ac:dyDescent="0.35">
      <c r="A124" s="1">
        <v>6.1</v>
      </c>
      <c r="B124" s="1">
        <f t="shared" si="8"/>
        <v>0.51311229034631112</v>
      </c>
      <c r="C124" s="1">
        <f t="shared" si="9"/>
        <v>6.1</v>
      </c>
      <c r="D124" s="1">
        <f t="shared" si="10"/>
        <v>37.209999999999994</v>
      </c>
      <c r="E124" s="1">
        <f t="shared" si="11"/>
        <v>226.98099999999994</v>
      </c>
      <c r="F124" s="1">
        <f t="shared" si="12"/>
        <v>1384.5840999999996</v>
      </c>
      <c r="G124" s="1">
        <f t="shared" si="13"/>
        <v>8445.9630099999977</v>
      </c>
      <c r="H124" s="1">
        <f t="shared" si="14"/>
        <v>51520.374360999973</v>
      </c>
      <c r="I124" s="1">
        <f t="shared" si="15"/>
        <v>314274.28360209981</v>
      </c>
      <c r="K124" s="1">
        <v>94</v>
      </c>
      <c r="L124" s="1">
        <v>0.54700259234316073</v>
      </c>
      <c r="M124" s="1">
        <v>5.0230689388129912E-3</v>
      </c>
    </row>
    <row r="125" spans="1:13" x14ac:dyDescent="0.35">
      <c r="A125" s="1">
        <v>6.15</v>
      </c>
      <c r="B125" s="1">
        <f t="shared" si="8"/>
        <v>0.51174824831625276</v>
      </c>
      <c r="C125" s="1">
        <f t="shared" si="9"/>
        <v>6.15</v>
      </c>
      <c r="D125" s="1">
        <f t="shared" si="10"/>
        <v>37.822500000000005</v>
      </c>
      <c r="E125" s="1">
        <f t="shared" si="11"/>
        <v>232.60837500000005</v>
      </c>
      <c r="F125" s="1">
        <f t="shared" si="12"/>
        <v>1430.5415062500003</v>
      </c>
      <c r="G125" s="1">
        <f t="shared" si="13"/>
        <v>8797.8302634375032</v>
      </c>
      <c r="H125" s="1">
        <f t="shared" si="14"/>
        <v>54106.656120140644</v>
      </c>
      <c r="I125" s="1">
        <f t="shared" si="15"/>
        <v>332755.93513886502</v>
      </c>
      <c r="K125" s="1">
        <v>95</v>
      </c>
      <c r="L125" s="1">
        <v>0.54583749794926195</v>
      </c>
      <c r="M125" s="1">
        <v>4.9343657992300116E-3</v>
      </c>
    </row>
    <row r="126" spans="1:13" x14ac:dyDescent="0.35">
      <c r="A126" s="1">
        <v>6.2</v>
      </c>
      <c r="B126" s="1">
        <f t="shared" si="8"/>
        <v>0.51038618468533814</v>
      </c>
      <c r="C126" s="1">
        <f t="shared" si="9"/>
        <v>6.2</v>
      </c>
      <c r="D126" s="1">
        <f t="shared" si="10"/>
        <v>38.440000000000005</v>
      </c>
      <c r="E126" s="1">
        <f t="shared" si="11"/>
        <v>238.32800000000003</v>
      </c>
      <c r="F126" s="1">
        <f t="shared" si="12"/>
        <v>1477.6336000000003</v>
      </c>
      <c r="G126" s="1">
        <f t="shared" si="13"/>
        <v>9161.3283200000023</v>
      </c>
      <c r="H126" s="1">
        <f t="shared" si="14"/>
        <v>56800.235584000024</v>
      </c>
      <c r="I126" s="1">
        <f t="shared" si="15"/>
        <v>352161.46062080015</v>
      </c>
      <c r="K126" s="1">
        <v>96</v>
      </c>
      <c r="L126" s="1">
        <v>0.54469107443070763</v>
      </c>
      <c r="M126" s="1">
        <v>4.8143977794192772E-3</v>
      </c>
    </row>
    <row r="127" spans="1:13" x14ac:dyDescent="0.35">
      <c r="A127" s="1">
        <v>6.25</v>
      </c>
      <c r="B127" s="1">
        <f t="shared" si="8"/>
        <v>0.50902630823184669</v>
      </c>
      <c r="C127" s="1">
        <f t="shared" si="9"/>
        <v>6.25</v>
      </c>
      <c r="D127" s="1">
        <f t="shared" si="10"/>
        <v>39.0625</v>
      </c>
      <c r="E127" s="1">
        <f t="shared" si="11"/>
        <v>244.140625</v>
      </c>
      <c r="F127" s="1">
        <f t="shared" si="12"/>
        <v>1525.87890625</v>
      </c>
      <c r="G127" s="1">
        <f t="shared" si="13"/>
        <v>9536.7431640625</v>
      </c>
      <c r="H127" s="1">
        <f t="shared" si="14"/>
        <v>59604.644775390625</v>
      </c>
      <c r="I127" s="1">
        <f t="shared" si="15"/>
        <v>372529.02984619141</v>
      </c>
      <c r="K127" s="1">
        <v>97</v>
      </c>
      <c r="L127" s="1">
        <v>0.54356302395378697</v>
      </c>
      <c r="M127" s="1">
        <v>4.6644087474211338E-3</v>
      </c>
    </row>
    <row r="128" spans="1:13" x14ac:dyDescent="0.35">
      <c r="A128" s="1">
        <v>6.3</v>
      </c>
      <c r="B128" s="1">
        <f t="shared" si="8"/>
        <v>0.50766881671419162</v>
      </c>
      <c r="C128" s="1">
        <f t="shared" si="9"/>
        <v>6.3</v>
      </c>
      <c r="D128" s="1">
        <f t="shared" si="10"/>
        <v>39.69</v>
      </c>
      <c r="E128" s="1">
        <f t="shared" si="11"/>
        <v>250.04699999999997</v>
      </c>
      <c r="F128" s="1">
        <f t="shared" si="12"/>
        <v>1575.2960999999998</v>
      </c>
      <c r="G128" s="1">
        <f t="shared" si="13"/>
        <v>9924.365429999998</v>
      </c>
      <c r="H128" s="1">
        <f t="shared" si="14"/>
        <v>62523.502208999991</v>
      </c>
      <c r="I128" s="1">
        <f t="shared" si="15"/>
        <v>393898.0639166999</v>
      </c>
      <c r="K128" s="1">
        <v>98</v>
      </c>
      <c r="L128" s="1">
        <v>0.54245285053933401</v>
      </c>
      <c r="M128" s="1">
        <v>4.4857927865349367E-3</v>
      </c>
    </row>
    <row r="129" spans="1:13" x14ac:dyDescent="0.35">
      <c r="A129" s="1">
        <v>6.35</v>
      </c>
      <c r="B129" s="1">
        <f t="shared" si="8"/>
        <v>0.5063138973890301</v>
      </c>
      <c r="C129" s="1">
        <f t="shared" si="9"/>
        <v>6.35</v>
      </c>
      <c r="D129" s="1">
        <f t="shared" si="10"/>
        <v>40.322499999999998</v>
      </c>
      <c r="E129" s="1">
        <f t="shared" si="11"/>
        <v>256.04787499999998</v>
      </c>
      <c r="F129" s="1">
        <f t="shared" si="12"/>
        <v>1625.9040062499998</v>
      </c>
      <c r="G129" s="1">
        <f t="shared" si="13"/>
        <v>10324.490439687499</v>
      </c>
      <c r="H129" s="1">
        <f t="shared" si="14"/>
        <v>65560.514292015621</v>
      </c>
      <c r="I129" s="1">
        <f t="shared" si="15"/>
        <v>416309.26575429912</v>
      </c>
      <c r="K129" s="1">
        <v>99</v>
      </c>
      <c r="L129" s="1">
        <v>0.54135987243496397</v>
      </c>
      <c r="M129" s="1">
        <v>4.2800843259729326E-3</v>
      </c>
    </row>
    <row r="130" spans="1:13" x14ac:dyDescent="0.35">
      <c r="A130" s="1">
        <v>6.4</v>
      </c>
      <c r="B130" s="1">
        <f t="shared" si="8"/>
        <v>0.50496172750379675</v>
      </c>
      <c r="C130" s="1">
        <f t="shared" si="9"/>
        <v>6.4</v>
      </c>
      <c r="D130" s="1">
        <f t="shared" si="10"/>
        <v>40.960000000000008</v>
      </c>
      <c r="E130" s="1">
        <f t="shared" si="11"/>
        <v>262.14400000000006</v>
      </c>
      <c r="F130" s="1">
        <f t="shared" si="12"/>
        <v>1677.7216000000008</v>
      </c>
      <c r="G130" s="1">
        <f t="shared" si="13"/>
        <v>10737.418240000006</v>
      </c>
      <c r="H130" s="1">
        <f t="shared" si="14"/>
        <v>68719.476736000041</v>
      </c>
      <c r="I130" s="1">
        <f t="shared" si="15"/>
        <v>439804.65111040033</v>
      </c>
      <c r="K130" s="1">
        <v>100</v>
      </c>
      <c r="L130" s="1">
        <v>0.54028323469549933</v>
      </c>
      <c r="M130" s="1">
        <v>4.0489479220698898E-3</v>
      </c>
    </row>
    <row r="131" spans="1:13" x14ac:dyDescent="0.35">
      <c r="A131" s="1">
        <v>6.45</v>
      </c>
      <c r="B131" s="1">
        <f t="shared" ref="B131:B194" si="16">LN(A131^2+1)/(A131+1)</f>
        <v>0.50361247476502158</v>
      </c>
      <c r="C131" s="1">
        <f t="shared" ref="C131:C194" si="17">A131</f>
        <v>6.45</v>
      </c>
      <c r="D131" s="1">
        <f t="shared" ref="D131:D194" si="18">A131^2</f>
        <v>41.602499999999999</v>
      </c>
      <c r="E131" s="1">
        <f t="shared" ref="E131:E194" si="19">A131^3</f>
        <v>268.33612499999998</v>
      </c>
      <c r="F131" s="1">
        <f t="shared" ref="F131:F194" si="20">A131^4</f>
        <v>1730.7680062499999</v>
      </c>
      <c r="G131" s="1">
        <f t="shared" ref="G131:G194" si="21">A131^5</f>
        <v>11163.4536403125</v>
      </c>
      <c r="H131" s="1">
        <f t="shared" ref="H131:H194" si="22">A131^6</f>
        <v>72004.27598001562</v>
      </c>
      <c r="I131" s="1">
        <f t="shared" ref="I131:I194" si="23">A131^7</f>
        <v>464427.58007110073</v>
      </c>
      <c r="K131" s="1">
        <v>101</v>
      </c>
      <c r="L131" s="1">
        <v>0.5392219219436829</v>
      </c>
      <c r="M131" s="1">
        <v>3.7941677265641571E-3</v>
      </c>
    </row>
    <row r="132" spans="1:13" x14ac:dyDescent="0.35">
      <c r="A132" s="1">
        <v>6.5</v>
      </c>
      <c r="B132" s="1">
        <f t="shared" si="16"/>
        <v>0.50226629778371845</v>
      </c>
      <c r="C132" s="1">
        <f t="shared" si="17"/>
        <v>6.5</v>
      </c>
      <c r="D132" s="1">
        <f t="shared" si="18"/>
        <v>42.25</v>
      </c>
      <c r="E132" s="1">
        <f t="shared" si="19"/>
        <v>274.625</v>
      </c>
      <c r="F132" s="1">
        <f t="shared" si="20"/>
        <v>1785.0625</v>
      </c>
      <c r="G132" s="1">
        <f t="shared" si="21"/>
        <v>11602.90625</v>
      </c>
      <c r="H132" s="1">
        <f t="shared" si="22"/>
        <v>75418.890625</v>
      </c>
      <c r="I132" s="1">
        <f t="shared" si="23"/>
        <v>490222.7890625</v>
      </c>
      <c r="K132" s="1">
        <v>102</v>
      </c>
      <c r="L132" s="1">
        <v>0.53817477128324309</v>
      </c>
      <c r="M132" s="1">
        <v>3.5176366779330337E-3</v>
      </c>
    </row>
    <row r="133" spans="1:13" x14ac:dyDescent="0.35">
      <c r="A133" s="1">
        <v>6.55</v>
      </c>
      <c r="B133" s="1">
        <f t="shared" si="16"/>
        <v>0.50092334649905601</v>
      </c>
      <c r="C133" s="1">
        <f t="shared" si="17"/>
        <v>6.55</v>
      </c>
      <c r="D133" s="1">
        <f t="shared" si="18"/>
        <v>42.902499999999996</v>
      </c>
      <c r="E133" s="1">
        <f t="shared" si="19"/>
        <v>281.01137499999999</v>
      </c>
      <c r="F133" s="1">
        <f t="shared" si="20"/>
        <v>1840.6245062499997</v>
      </c>
      <c r="G133" s="1">
        <f t="shared" si="21"/>
        <v>12056.090515937498</v>
      </c>
      <c r="H133" s="1">
        <f t="shared" si="22"/>
        <v>78967.392879390609</v>
      </c>
      <c r="I133" s="1">
        <f t="shared" si="23"/>
        <v>517236.42336000851</v>
      </c>
      <c r="K133" s="1">
        <v>103</v>
      </c>
      <c r="L133" s="1">
        <v>0.53714048533636671</v>
      </c>
      <c r="M133" s="1">
        <v>3.2213454512601825E-3</v>
      </c>
    </row>
    <row r="134" spans="1:13" x14ac:dyDescent="0.35">
      <c r="A134" s="1">
        <v>6.6</v>
      </c>
      <c r="B134" s="1">
        <f t="shared" si="16"/>
        <v>0.49958376258145115</v>
      </c>
      <c r="C134" s="1">
        <f t="shared" si="17"/>
        <v>6.6</v>
      </c>
      <c r="D134" s="1">
        <f t="shared" si="18"/>
        <v>43.559999999999995</v>
      </c>
      <c r="E134" s="1">
        <f t="shared" si="19"/>
        <v>287.49599999999998</v>
      </c>
      <c r="F134" s="1">
        <f t="shared" si="20"/>
        <v>1897.4735999999996</v>
      </c>
      <c r="G134" s="1">
        <f t="shared" si="21"/>
        <v>12523.325759999996</v>
      </c>
      <c r="H134" s="1">
        <f t="shared" si="22"/>
        <v>82653.950015999973</v>
      </c>
      <c r="I134" s="1">
        <f t="shared" si="23"/>
        <v>545516.07010559982</v>
      </c>
      <c r="K134" s="1">
        <v>104</v>
      </c>
      <c r="L134" s="1">
        <v>0.53611764537766959</v>
      </c>
      <c r="M134" s="1">
        <v>2.9073712015859066E-3</v>
      </c>
    </row>
    <row r="135" spans="1:13" x14ac:dyDescent="0.35">
      <c r="A135" s="1">
        <v>6.65</v>
      </c>
      <c r="B135" s="1">
        <f t="shared" si="16"/>
        <v>0.49824767981616375</v>
      </c>
      <c r="C135" s="1">
        <f t="shared" si="17"/>
        <v>6.65</v>
      </c>
      <c r="D135" s="1">
        <f t="shared" si="18"/>
        <v>44.222500000000004</v>
      </c>
      <c r="E135" s="1">
        <f t="shared" si="19"/>
        <v>294.07962500000002</v>
      </c>
      <c r="F135" s="1">
        <f t="shared" si="20"/>
        <v>1955.6295062500003</v>
      </c>
      <c r="G135" s="1">
        <f t="shared" si="21"/>
        <v>13004.936216562503</v>
      </c>
      <c r="H135" s="1">
        <f t="shared" si="22"/>
        <v>86482.825840140649</v>
      </c>
      <c r="I135" s="1">
        <f t="shared" si="23"/>
        <v>575110.79183693533</v>
      </c>
      <c r="K135" s="1">
        <v>105</v>
      </c>
      <c r="L135" s="1">
        <v>0.53510472453668789</v>
      </c>
      <c r="M135" s="1">
        <v>2.5778661353104138E-3</v>
      </c>
    </row>
    <row r="136" spans="1:13" x14ac:dyDescent="0.35">
      <c r="A136" s="1">
        <v>6.7</v>
      </c>
      <c r="B136" s="1">
        <f t="shared" si="16"/>
        <v>0.49691522446840808</v>
      </c>
      <c r="C136" s="1">
        <f t="shared" si="17"/>
        <v>6.7</v>
      </c>
      <c r="D136" s="1">
        <f t="shared" si="18"/>
        <v>44.89</v>
      </c>
      <c r="E136" s="1">
        <f t="shared" si="19"/>
        <v>300.76300000000003</v>
      </c>
      <c r="F136" s="1">
        <f t="shared" si="20"/>
        <v>2015.1121000000001</v>
      </c>
      <c r="G136" s="1">
        <f t="shared" si="21"/>
        <v>13501.25107</v>
      </c>
      <c r="H136" s="1">
        <f t="shared" si="22"/>
        <v>90458.382169000004</v>
      </c>
      <c r="I136" s="1">
        <f t="shared" si="23"/>
        <v>606071.16053230013</v>
      </c>
      <c r="K136" s="1">
        <v>106</v>
      </c>
      <c r="L136" s="1">
        <v>0.53410010104102013</v>
      </c>
      <c r="M136" s="1">
        <v>2.2350459436876191E-3</v>
      </c>
    </row>
    <row r="137" spans="1:13" x14ac:dyDescent="0.35">
      <c r="A137" s="1">
        <v>6.75</v>
      </c>
      <c r="B137" s="1">
        <f t="shared" si="16"/>
        <v>0.49558651563093908</v>
      </c>
      <c r="C137" s="1">
        <f t="shared" si="17"/>
        <v>6.75</v>
      </c>
      <c r="D137" s="1">
        <f t="shared" si="18"/>
        <v>45.5625</v>
      </c>
      <c r="E137" s="1">
        <f t="shared" si="19"/>
        <v>307.546875</v>
      </c>
      <c r="F137" s="1">
        <f t="shared" si="20"/>
        <v>2075.94140625</v>
      </c>
      <c r="G137" s="1">
        <f t="shared" si="21"/>
        <v>14012.6044921875</v>
      </c>
      <c r="H137" s="1">
        <f t="shared" si="22"/>
        <v>94585.080322265625</v>
      </c>
      <c r="I137" s="1">
        <f t="shared" si="23"/>
        <v>638449.29217529297</v>
      </c>
      <c r="K137" s="1">
        <v>107</v>
      </c>
      <c r="L137" s="1">
        <v>0.53310207147209887</v>
      </c>
      <c r="M137" s="1">
        <v>1.8811781322043419E-3</v>
      </c>
    </row>
    <row r="138" spans="1:13" x14ac:dyDescent="0.35">
      <c r="A138" s="1">
        <v>6.8</v>
      </c>
      <c r="B138" s="1">
        <f t="shared" si="16"/>
        <v>0.49426166555502071</v>
      </c>
      <c r="C138" s="1">
        <f t="shared" si="17"/>
        <v>6.8</v>
      </c>
      <c r="D138" s="1">
        <f t="shared" si="18"/>
        <v>46.239999999999995</v>
      </c>
      <c r="E138" s="1">
        <f t="shared" si="19"/>
        <v>314.43199999999996</v>
      </c>
      <c r="F138" s="1">
        <f t="shared" si="20"/>
        <v>2138.1375999999996</v>
      </c>
      <c r="G138" s="1">
        <f t="shared" si="21"/>
        <v>14539.335679999997</v>
      </c>
      <c r="H138" s="1">
        <f t="shared" si="22"/>
        <v>98867.482623999967</v>
      </c>
      <c r="I138" s="1">
        <f t="shared" si="23"/>
        <v>672298.88184319972</v>
      </c>
      <c r="K138" s="1">
        <v>108</v>
      </c>
      <c r="L138" s="1">
        <v>0.53210886400573687</v>
      </c>
      <c r="M138" s="1">
        <v>1.5185702791068456E-3</v>
      </c>
    </row>
    <row r="139" spans="1:13" x14ac:dyDescent="0.35">
      <c r="A139" s="1">
        <v>6.85</v>
      </c>
      <c r="B139" s="1">
        <f t="shared" si="16"/>
        <v>0.49294077996562785</v>
      </c>
      <c r="C139" s="1">
        <f t="shared" si="17"/>
        <v>6.85</v>
      </c>
      <c r="D139" s="1">
        <f t="shared" si="18"/>
        <v>46.922499999999992</v>
      </c>
      <c r="E139" s="1">
        <f t="shared" si="19"/>
        <v>321.41912499999995</v>
      </c>
      <c r="F139" s="1">
        <f t="shared" si="20"/>
        <v>2201.7210062499994</v>
      </c>
      <c r="G139" s="1">
        <f t="shared" si="21"/>
        <v>15081.788892812496</v>
      </c>
      <c r="H139" s="1">
        <f t="shared" si="22"/>
        <v>103310.25391576558</v>
      </c>
      <c r="I139" s="1">
        <f t="shared" si="23"/>
        <v>707675.23932299425</v>
      </c>
      <c r="K139" s="1">
        <v>109</v>
      </c>
      <c r="L139" s="1">
        <v>0.53111865160951632</v>
      </c>
      <c r="M139" s="1">
        <v>1.1495582560704376E-3</v>
      </c>
    </row>
    <row r="140" spans="1:13" x14ac:dyDescent="0.35">
      <c r="A140" s="1">
        <v>6.9</v>
      </c>
      <c r="B140" s="1">
        <f t="shared" si="16"/>
        <v>0.49162395836169165</v>
      </c>
      <c r="C140" s="1">
        <f t="shared" si="17"/>
        <v>6.9</v>
      </c>
      <c r="D140" s="1">
        <f t="shared" si="18"/>
        <v>47.610000000000007</v>
      </c>
      <c r="E140" s="1">
        <f t="shared" si="19"/>
        <v>328.50900000000007</v>
      </c>
      <c r="F140" s="1">
        <f t="shared" si="20"/>
        <v>2266.7121000000006</v>
      </c>
      <c r="G140" s="1">
        <f t="shared" si="21"/>
        <v>15640.313490000006</v>
      </c>
      <c r="H140" s="1">
        <f t="shared" si="22"/>
        <v>107918.16308100005</v>
      </c>
      <c r="I140" s="1">
        <f t="shared" si="23"/>
        <v>744635.32525890041</v>
      </c>
      <c r="K140" s="1">
        <v>110</v>
      </c>
      <c r="L140" s="1">
        <v>0.53012956516897236</v>
      </c>
      <c r="M140" s="1">
        <v>7.7649444380312183E-4</v>
      </c>
    </row>
    <row r="141" spans="1:13" x14ac:dyDescent="0.35">
      <c r="A141" s="1">
        <v>6.95</v>
      </c>
      <c r="B141" s="1">
        <f t="shared" si="16"/>
        <v>0.49031129430214926</v>
      </c>
      <c r="C141" s="1">
        <f t="shared" si="17"/>
        <v>6.95</v>
      </c>
      <c r="D141" s="1">
        <f t="shared" si="18"/>
        <v>48.302500000000002</v>
      </c>
      <c r="E141" s="1">
        <f t="shared" si="19"/>
        <v>335.70237500000002</v>
      </c>
      <c r="F141" s="1">
        <f t="shared" si="20"/>
        <v>2333.1315062500003</v>
      </c>
      <c r="G141" s="1">
        <f t="shared" si="21"/>
        <v>16215.263968437503</v>
      </c>
      <c r="H141" s="1">
        <f t="shared" si="22"/>
        <v>112696.08458064064</v>
      </c>
      <c r="I141" s="1">
        <f t="shared" si="23"/>
        <v>783237.78783545247</v>
      </c>
      <c r="K141" s="1">
        <v>111</v>
      </c>
      <c r="L141" s="1">
        <v>0.52913970651478759</v>
      </c>
      <c r="M141" s="1">
        <v>4.0173597481407697E-4</v>
      </c>
    </row>
    <row r="142" spans="1:13" x14ac:dyDescent="0.35">
      <c r="A142" s="1">
        <v>7</v>
      </c>
      <c r="B142" s="1">
        <f t="shared" si="16"/>
        <v>0.48900287567851825</v>
      </c>
      <c r="C142" s="1">
        <f t="shared" si="17"/>
        <v>7</v>
      </c>
      <c r="D142" s="1">
        <f t="shared" si="18"/>
        <v>49</v>
      </c>
      <c r="E142" s="1">
        <f t="shared" si="19"/>
        <v>343</v>
      </c>
      <c r="F142" s="1">
        <f t="shared" si="20"/>
        <v>2401</v>
      </c>
      <c r="G142" s="1">
        <f t="shared" si="21"/>
        <v>16807</v>
      </c>
      <c r="H142" s="1">
        <f t="shared" si="22"/>
        <v>117649</v>
      </c>
      <c r="I142" s="1">
        <f t="shared" si="23"/>
        <v>823543</v>
      </c>
      <c r="K142" s="1">
        <v>112</v>
      </c>
      <c r="L142" s="1">
        <v>0.52814716132296957</v>
      </c>
      <c r="M142" s="1">
        <v>2.7633035538654482E-5</v>
      </c>
    </row>
    <row r="143" spans="1:13" x14ac:dyDescent="0.35">
      <c r="A143" s="1">
        <v>7.05</v>
      </c>
      <c r="B143" s="1">
        <f t="shared" si="16"/>
        <v>0.487698784974677</v>
      </c>
      <c r="C143" s="1">
        <f t="shared" si="17"/>
        <v>7.05</v>
      </c>
      <c r="D143" s="1">
        <f t="shared" si="18"/>
        <v>49.702500000000001</v>
      </c>
      <c r="E143" s="1">
        <f t="shared" si="19"/>
        <v>350.402625</v>
      </c>
      <c r="F143" s="1">
        <f t="shared" si="20"/>
        <v>2470.3385062500001</v>
      </c>
      <c r="G143" s="1">
        <f t="shared" si="21"/>
        <v>17415.886469062501</v>
      </c>
      <c r="H143" s="1">
        <f t="shared" si="22"/>
        <v>122781.99960689063</v>
      </c>
      <c r="I143" s="1">
        <f t="shared" si="23"/>
        <v>865613.09722857899</v>
      </c>
      <c r="K143" s="1">
        <v>113</v>
      </c>
      <c r="L143" s="1">
        <v>0.52715001186011001</v>
      </c>
      <c r="M143" s="1">
        <v>-3.434827403689944E-4</v>
      </c>
    </row>
    <row r="144" spans="1:13" x14ac:dyDescent="0.35">
      <c r="A144" s="1">
        <v>7.1</v>
      </c>
      <c r="B144" s="1">
        <f t="shared" si="16"/>
        <v>0.4863990995144955</v>
      </c>
      <c r="C144" s="1">
        <f t="shared" si="17"/>
        <v>7.1</v>
      </c>
      <c r="D144" s="1">
        <f t="shared" si="18"/>
        <v>50.41</v>
      </c>
      <c r="E144" s="1">
        <f t="shared" si="19"/>
        <v>357.91099999999994</v>
      </c>
      <c r="F144" s="1">
        <f t="shared" si="20"/>
        <v>2541.1680999999999</v>
      </c>
      <c r="G144" s="1">
        <f t="shared" si="21"/>
        <v>18042.29351</v>
      </c>
      <c r="H144" s="1">
        <f t="shared" si="22"/>
        <v>128100.28392099998</v>
      </c>
      <c r="I144" s="1">
        <f t="shared" si="23"/>
        <v>909512.01583909977</v>
      </c>
      <c r="K144" s="1">
        <v>114</v>
      </c>
      <c r="L144" s="1">
        <v>0.52614634954578943</v>
      </c>
      <c r="M144" s="1">
        <v>-7.0930975597915946E-4</v>
      </c>
    </row>
    <row r="145" spans="1:13" x14ac:dyDescent="0.35">
      <c r="A145" s="1">
        <v>7.15</v>
      </c>
      <c r="B145" s="1">
        <f t="shared" si="16"/>
        <v>0.48510389169792323</v>
      </c>
      <c r="C145" s="1">
        <f t="shared" si="17"/>
        <v>7.15</v>
      </c>
      <c r="D145" s="1">
        <f t="shared" si="18"/>
        <v>51.122500000000002</v>
      </c>
      <c r="E145" s="1">
        <f t="shared" si="19"/>
        <v>365.52587500000004</v>
      </c>
      <c r="F145" s="1">
        <f t="shared" si="20"/>
        <v>2613.5100062500001</v>
      </c>
      <c r="G145" s="1">
        <f t="shared" si="21"/>
        <v>18686.596544687502</v>
      </c>
      <c r="H145" s="1">
        <f t="shared" si="22"/>
        <v>133609.16529451564</v>
      </c>
      <c r="I145" s="1">
        <f t="shared" si="23"/>
        <v>955305.5318557868</v>
      </c>
      <c r="K145" s="1">
        <v>115</v>
      </c>
      <c r="L145" s="1">
        <v>0.5251342873041478</v>
      </c>
      <c r="M145" s="1">
        <v>-1.0675877808473677E-3</v>
      </c>
    </row>
    <row r="146" spans="1:13" x14ac:dyDescent="0.35">
      <c r="A146" s="1">
        <v>7.2</v>
      </c>
      <c r="B146" s="1">
        <f t="shared" si="16"/>
        <v>0.48381322922611281</v>
      </c>
      <c r="C146" s="1">
        <f t="shared" si="17"/>
        <v>7.2</v>
      </c>
      <c r="D146" s="1">
        <f t="shared" si="18"/>
        <v>51.84</v>
      </c>
      <c r="E146" s="1">
        <f t="shared" si="19"/>
        <v>373.24800000000005</v>
      </c>
      <c r="F146" s="1">
        <f t="shared" si="20"/>
        <v>2687.3856000000005</v>
      </c>
      <c r="G146" s="1">
        <f t="shared" si="21"/>
        <v>19349.176320000006</v>
      </c>
      <c r="H146" s="1">
        <f t="shared" si="22"/>
        <v>139314.06950400004</v>
      </c>
      <c r="I146" s="1">
        <f t="shared" si="23"/>
        <v>1003061.3004288003</v>
      </c>
      <c r="K146" s="1">
        <v>116</v>
      </c>
      <c r="L146" s="1">
        <v>0.52411197167680768</v>
      </c>
      <c r="M146" s="1">
        <v>-1.4161090955538969E-3</v>
      </c>
    </row>
    <row r="147" spans="1:13" x14ac:dyDescent="0.35">
      <c r="A147" s="1">
        <v>7.25</v>
      </c>
      <c r="B147" s="1">
        <f t="shared" si="16"/>
        <v>0.48252717531612099</v>
      </c>
      <c r="C147" s="1">
        <f t="shared" si="17"/>
        <v>7.25</v>
      </c>
      <c r="D147" s="1">
        <f t="shared" si="18"/>
        <v>52.5625</v>
      </c>
      <c r="E147" s="1">
        <f t="shared" si="19"/>
        <v>381.078125</v>
      </c>
      <c r="F147" s="1">
        <f t="shared" si="20"/>
        <v>2762.81640625</v>
      </c>
      <c r="G147" s="1">
        <f t="shared" si="21"/>
        <v>20030.4189453125</v>
      </c>
      <c r="H147" s="1">
        <f t="shared" si="22"/>
        <v>145220.53735351563</v>
      </c>
      <c r="I147" s="1">
        <f t="shared" si="23"/>
        <v>1052848.8958129883</v>
      </c>
      <c r="K147" s="1">
        <v>117</v>
      </c>
      <c r="L147" s="1">
        <v>0.52307759466903314</v>
      </c>
      <c r="M147" s="1">
        <v>-1.7527294198810273E-3</v>
      </c>
    </row>
    <row r="148" spans="1:13" x14ac:dyDescent="0.35">
      <c r="A148" s="1">
        <v>7.3</v>
      </c>
      <c r="B148" s="1">
        <f t="shared" si="16"/>
        <v>0.48124578890570596</v>
      </c>
      <c r="C148" s="1">
        <f t="shared" si="17"/>
        <v>7.3</v>
      </c>
      <c r="D148" s="1">
        <f t="shared" si="18"/>
        <v>53.29</v>
      </c>
      <c r="E148" s="1">
        <f t="shared" si="19"/>
        <v>389.017</v>
      </c>
      <c r="F148" s="1">
        <f t="shared" si="20"/>
        <v>2839.8240999999998</v>
      </c>
      <c r="G148" s="1">
        <f t="shared" si="21"/>
        <v>20730.715929999998</v>
      </c>
      <c r="H148" s="1">
        <f t="shared" si="22"/>
        <v>151334.22628899998</v>
      </c>
      <c r="I148" s="1">
        <f t="shared" si="23"/>
        <v>1104739.8519096998</v>
      </c>
      <c r="K148" s="1">
        <v>118</v>
      </c>
      <c r="L148" s="1">
        <v>0.52202940530138475</v>
      </c>
      <c r="M148" s="1">
        <v>-2.0753785940424985E-3</v>
      </c>
    </row>
    <row r="149" spans="1:13" x14ac:dyDescent="0.35">
      <c r="A149" s="1">
        <v>7.35</v>
      </c>
      <c r="B149" s="1">
        <f t="shared" si="16"/>
        <v>0.47996912484870541</v>
      </c>
      <c r="C149" s="1">
        <f t="shared" si="17"/>
        <v>7.35</v>
      </c>
      <c r="D149" s="1">
        <f t="shared" si="18"/>
        <v>54.022499999999994</v>
      </c>
      <c r="E149" s="1">
        <f t="shared" si="19"/>
        <v>397.06537499999996</v>
      </c>
      <c r="F149" s="1">
        <f t="shared" si="20"/>
        <v>2918.4305062499993</v>
      </c>
      <c r="G149" s="1">
        <f t="shared" si="21"/>
        <v>21450.464220937494</v>
      </c>
      <c r="H149" s="1">
        <f t="shared" si="22"/>
        <v>157660.91202389056</v>
      </c>
      <c r="I149" s="1">
        <f t="shared" si="23"/>
        <v>1158807.7033755956</v>
      </c>
      <c r="K149" s="1">
        <v>119</v>
      </c>
      <c r="L149" s="1">
        <v>0.52096572083881609</v>
      </c>
      <c r="M149" s="1">
        <v>-2.3820709822449659E-3</v>
      </c>
    </row>
    <row r="150" spans="1:13" x14ac:dyDescent="0.35">
      <c r="A150" s="1">
        <v>7.4</v>
      </c>
      <c r="B150" s="1">
        <f t="shared" si="16"/>
        <v>0.47869723410146053</v>
      </c>
      <c r="C150" s="1">
        <f t="shared" si="17"/>
        <v>7.4</v>
      </c>
      <c r="D150" s="1">
        <f t="shared" si="18"/>
        <v>54.760000000000005</v>
      </c>
      <c r="E150" s="1">
        <f t="shared" si="19"/>
        <v>405.22400000000005</v>
      </c>
      <c r="F150" s="1">
        <f t="shared" si="20"/>
        <v>2998.6576000000005</v>
      </c>
      <c r="G150" s="1">
        <f t="shared" si="21"/>
        <v>22190.066240000004</v>
      </c>
      <c r="H150" s="1">
        <f t="shared" si="22"/>
        <v>164206.49017600005</v>
      </c>
      <c r="I150" s="1">
        <f t="shared" si="23"/>
        <v>1215128.0273024002</v>
      </c>
      <c r="K150" s="1">
        <v>120</v>
      </c>
      <c r="L150" s="1">
        <v>0.51988493766924648</v>
      </c>
      <c r="M150" s="1">
        <v>-2.6709155681066132E-3</v>
      </c>
    </row>
    <row r="151" spans="1:13" x14ac:dyDescent="0.35">
      <c r="A151" s="1">
        <v>7.45</v>
      </c>
      <c r="B151" s="1">
        <f t="shared" si="16"/>
        <v>0.47743016390072207</v>
      </c>
      <c r="C151" s="1">
        <f t="shared" si="17"/>
        <v>7.45</v>
      </c>
      <c r="D151" s="1">
        <f t="shared" si="18"/>
        <v>55.502500000000005</v>
      </c>
      <c r="E151" s="1">
        <f t="shared" si="19"/>
        <v>413.49362500000007</v>
      </c>
      <c r="F151" s="1">
        <f t="shared" si="20"/>
        <v>3080.5275062500004</v>
      </c>
      <c r="G151" s="1">
        <f t="shared" si="21"/>
        <v>22949.929921562503</v>
      </c>
      <c r="H151" s="1">
        <f t="shared" si="22"/>
        <v>170976.97791564066</v>
      </c>
      <c r="I151" s="1">
        <f t="shared" si="23"/>
        <v>1273778.4854715231</v>
      </c>
      <c r="K151" s="1">
        <v>121</v>
      </c>
      <c r="L151" s="1">
        <v>0.51878554180383829</v>
      </c>
      <c r="M151" s="1">
        <v>-2.9401257118062407E-3</v>
      </c>
    </row>
    <row r="152" spans="1:13" x14ac:dyDescent="0.35">
      <c r="A152" s="1">
        <v>7.5</v>
      </c>
      <c r="B152" s="1">
        <f t="shared" si="16"/>
        <v>0.47616795793345285</v>
      </c>
      <c r="C152" s="1">
        <f t="shared" si="17"/>
        <v>7.5</v>
      </c>
      <c r="D152" s="1">
        <f t="shared" si="18"/>
        <v>56.25</v>
      </c>
      <c r="E152" s="1">
        <f t="shared" si="19"/>
        <v>421.875</v>
      </c>
      <c r="F152" s="1">
        <f t="shared" si="20"/>
        <v>3164.0625</v>
      </c>
      <c r="G152" s="1">
        <f t="shared" si="21"/>
        <v>23730.46875</v>
      </c>
      <c r="H152" s="1">
        <f t="shared" si="22"/>
        <v>177978.515625</v>
      </c>
      <c r="I152" s="1">
        <f t="shared" si="23"/>
        <v>1334838.8671875</v>
      </c>
      <c r="K152" s="1">
        <v>122</v>
      </c>
      <c r="L152" s="1">
        <v>0.51766611897087422</v>
      </c>
      <c r="M152" s="1">
        <v>-3.1880285386427509E-3</v>
      </c>
    </row>
    <row r="153" spans="1:13" x14ac:dyDescent="0.35">
      <c r="A153" s="1">
        <v>7.55</v>
      </c>
      <c r="B153" s="1">
        <f t="shared" si="16"/>
        <v>0.47491065649892023</v>
      </c>
      <c r="C153" s="1">
        <f t="shared" si="17"/>
        <v>7.55</v>
      </c>
      <c r="D153" s="1">
        <f t="shared" si="18"/>
        <v>57.002499999999998</v>
      </c>
      <c r="E153" s="1">
        <f t="shared" si="19"/>
        <v>430.36887499999995</v>
      </c>
      <c r="F153" s="1">
        <f t="shared" si="20"/>
        <v>3249.2850062499997</v>
      </c>
      <c r="G153" s="1">
        <f t="shared" si="21"/>
        <v>24532.101797187497</v>
      </c>
      <c r="H153" s="1">
        <f t="shared" si="22"/>
        <v>185217.36856876561</v>
      </c>
      <c r="I153" s="1">
        <f t="shared" si="23"/>
        <v>1398391.1326941801</v>
      </c>
      <c r="K153" s="1">
        <v>123</v>
      </c>
      <c r="L153" s="1">
        <v>0.51652536427537399</v>
      </c>
      <c r="M153" s="1">
        <v>-3.4130739290628709E-3</v>
      </c>
    </row>
    <row r="154" spans="1:13" x14ac:dyDescent="0.35">
      <c r="A154" s="1">
        <v>7.6</v>
      </c>
      <c r="B154" s="1">
        <f t="shared" si="16"/>
        <v>0.47365829666345072</v>
      </c>
      <c r="C154" s="1">
        <f t="shared" si="17"/>
        <v>7.6</v>
      </c>
      <c r="D154" s="1">
        <f t="shared" si="18"/>
        <v>57.76</v>
      </c>
      <c r="E154" s="1">
        <f t="shared" si="19"/>
        <v>438.97599999999994</v>
      </c>
      <c r="F154" s="1">
        <f t="shared" si="20"/>
        <v>3336.2175999999999</v>
      </c>
      <c r="G154" s="1">
        <f t="shared" si="21"/>
        <v>25355.25376</v>
      </c>
      <c r="H154" s="1">
        <f t="shared" si="22"/>
        <v>192699.92857599998</v>
      </c>
      <c r="I154" s="1">
        <f t="shared" si="23"/>
        <v>1464519.4571775999</v>
      </c>
      <c r="K154" s="1">
        <v>124</v>
      </c>
      <c r="L154" s="1">
        <v>0.51536209139653533</v>
      </c>
      <c r="M154" s="1">
        <v>-3.6138430802825638E-3</v>
      </c>
    </row>
    <row r="155" spans="1:13" x14ac:dyDescent="0.35">
      <c r="A155" s="1">
        <v>7.65</v>
      </c>
      <c r="B155" s="1">
        <f t="shared" si="16"/>
        <v>0.47241091240819888</v>
      </c>
      <c r="C155" s="1">
        <f t="shared" si="17"/>
        <v>7.65</v>
      </c>
      <c r="D155" s="1">
        <f t="shared" si="18"/>
        <v>58.522500000000008</v>
      </c>
      <c r="E155" s="1">
        <f t="shared" si="19"/>
        <v>447.69712500000009</v>
      </c>
      <c r="F155" s="1">
        <f t="shared" si="20"/>
        <v>3424.883006250001</v>
      </c>
      <c r="G155" s="1">
        <f t="shared" si="21"/>
        <v>26200.354997812508</v>
      </c>
      <c r="H155" s="1">
        <f t="shared" si="22"/>
        <v>200432.71573326571</v>
      </c>
      <c r="I155" s="1">
        <f t="shared" si="23"/>
        <v>1533310.2753594827</v>
      </c>
      <c r="K155" s="1">
        <v>125</v>
      </c>
      <c r="L155" s="1">
        <v>0.51417524129502601</v>
      </c>
      <c r="M155" s="1">
        <v>-3.7890566096878686E-3</v>
      </c>
    </row>
    <row r="156" spans="1:13" x14ac:dyDescent="0.35">
      <c r="A156" s="1">
        <v>7.7</v>
      </c>
      <c r="B156" s="1">
        <f t="shared" si="16"/>
        <v>0.47116853477026605</v>
      </c>
      <c r="C156" s="1">
        <f t="shared" si="17"/>
        <v>7.7</v>
      </c>
      <c r="D156" s="1">
        <f t="shared" si="18"/>
        <v>59.290000000000006</v>
      </c>
      <c r="E156" s="1">
        <f t="shared" si="19"/>
        <v>456.53300000000007</v>
      </c>
      <c r="F156" s="1">
        <f t="shared" si="20"/>
        <v>3515.3041000000007</v>
      </c>
      <c r="G156" s="1">
        <f t="shared" si="21"/>
        <v>27067.841570000008</v>
      </c>
      <c r="H156" s="1">
        <f t="shared" si="22"/>
        <v>208422.38008900007</v>
      </c>
      <c r="I156" s="1">
        <f t="shared" si="23"/>
        <v>1604852.3266853006</v>
      </c>
      <c r="K156" s="1">
        <v>126</v>
      </c>
      <c r="L156" s="1">
        <v>0.51296389040218049</v>
      </c>
      <c r="M156" s="1">
        <v>-3.9375821703337976E-3</v>
      </c>
    </row>
    <row r="157" spans="1:13" x14ac:dyDescent="0.35">
      <c r="A157" s="1">
        <v>7.75</v>
      </c>
      <c r="B157" s="1">
        <f t="shared" si="16"/>
        <v>0.4699311919774859</v>
      </c>
      <c r="C157" s="1">
        <f t="shared" si="17"/>
        <v>7.75</v>
      </c>
      <c r="D157" s="1">
        <f t="shared" si="18"/>
        <v>60.0625</v>
      </c>
      <c r="E157" s="1">
        <f t="shared" si="19"/>
        <v>465.484375</v>
      </c>
      <c r="F157" s="1">
        <f t="shared" si="20"/>
        <v>3607.50390625</v>
      </c>
      <c r="G157" s="1">
        <f t="shared" si="21"/>
        <v>27958.1552734375</v>
      </c>
      <c r="H157" s="1">
        <f t="shared" si="22"/>
        <v>216675.70336914063</v>
      </c>
      <c r="I157" s="1">
        <f t="shared" si="23"/>
        <v>1679236.7011108398</v>
      </c>
      <c r="K157" s="1">
        <v>127</v>
      </c>
      <c r="L157" s="1">
        <v>0.51172725826330989</v>
      </c>
      <c r="M157" s="1">
        <v>-4.0584415491182746E-3</v>
      </c>
    </row>
    <row r="158" spans="1:13" x14ac:dyDescent="0.35">
      <c r="A158" s="1">
        <v>7.8</v>
      </c>
      <c r="B158" s="1">
        <f t="shared" si="16"/>
        <v>0.46869890957717802</v>
      </c>
      <c r="C158" s="1">
        <f t="shared" si="17"/>
        <v>7.8</v>
      </c>
      <c r="D158" s="1">
        <f t="shared" si="18"/>
        <v>60.839999999999996</v>
      </c>
      <c r="E158" s="1">
        <f t="shared" si="19"/>
        <v>474.55199999999996</v>
      </c>
      <c r="F158" s="1">
        <f t="shared" si="20"/>
        <v>3701.5055999999995</v>
      </c>
      <c r="G158" s="1">
        <f t="shared" si="21"/>
        <v>28871.743679999996</v>
      </c>
      <c r="H158" s="1">
        <f t="shared" si="22"/>
        <v>225199.60070399995</v>
      </c>
      <c r="I158" s="1">
        <f t="shared" si="23"/>
        <v>1756556.8854911996</v>
      </c>
      <c r="K158" s="1">
        <v>128</v>
      </c>
      <c r="L158" s="1">
        <v>0.51046471460686371</v>
      </c>
      <c r="M158" s="1">
        <v>-4.1508172178336133E-3</v>
      </c>
    </row>
    <row r="159" spans="1:13" x14ac:dyDescent="0.35">
      <c r="A159" s="1">
        <v>7.85</v>
      </c>
      <c r="B159" s="1">
        <f t="shared" si="16"/>
        <v>0.46747171055915449</v>
      </c>
      <c r="C159" s="1">
        <f t="shared" si="17"/>
        <v>7.85</v>
      </c>
      <c r="D159" s="1">
        <f t="shared" si="18"/>
        <v>61.622499999999995</v>
      </c>
      <c r="E159" s="1">
        <f t="shared" si="19"/>
        <v>483.73662499999995</v>
      </c>
      <c r="F159" s="1">
        <f t="shared" si="20"/>
        <v>3797.3325062499994</v>
      </c>
      <c r="G159" s="1">
        <f t="shared" si="21"/>
        <v>29809.060174062495</v>
      </c>
      <c r="H159" s="1">
        <f t="shared" si="22"/>
        <v>234001.12236639057</v>
      </c>
      <c r="I159" s="1">
        <f t="shared" si="23"/>
        <v>1836908.8105761658</v>
      </c>
      <c r="K159" s="1">
        <v>129</v>
      </c>
      <c r="L159" s="1">
        <v>0.50917578581195722</v>
      </c>
      <c r="M159" s="1">
        <v>-4.2140583081604621E-3</v>
      </c>
    </row>
    <row r="160" spans="1:13" x14ac:dyDescent="0.35">
      <c r="A160" s="1">
        <v>7.9</v>
      </c>
      <c r="B160" s="1">
        <f t="shared" si="16"/>
        <v>0.46624961547325172</v>
      </c>
      <c r="C160" s="1">
        <f t="shared" si="17"/>
        <v>7.9</v>
      </c>
      <c r="D160" s="1">
        <f t="shared" si="18"/>
        <v>62.410000000000004</v>
      </c>
      <c r="E160" s="1">
        <f t="shared" si="19"/>
        <v>493.03900000000004</v>
      </c>
      <c r="F160" s="1">
        <f t="shared" si="20"/>
        <v>3895.0081000000005</v>
      </c>
      <c r="G160" s="1">
        <f t="shared" si="21"/>
        <v>30770.563990000006</v>
      </c>
      <c r="H160" s="1">
        <f t="shared" si="22"/>
        <v>243087.45552100005</v>
      </c>
      <c r="I160" s="1">
        <f t="shared" si="23"/>
        <v>1920390.8986159004</v>
      </c>
      <c r="K160" s="1">
        <v>130</v>
      </c>
      <c r="L160" s="1">
        <v>0.50786016074590901</v>
      </c>
      <c r="M160" s="1">
        <v>-4.2476859808874279E-3</v>
      </c>
    </row>
    <row r="161" spans="1:13" x14ac:dyDescent="0.35">
      <c r="A161" s="1">
        <v>7.95</v>
      </c>
      <c r="B161" s="1">
        <f t="shared" si="16"/>
        <v>0.46503264254164373</v>
      </c>
      <c r="C161" s="1">
        <f t="shared" si="17"/>
        <v>7.95</v>
      </c>
      <c r="D161" s="1">
        <f t="shared" si="18"/>
        <v>63.202500000000001</v>
      </c>
      <c r="E161" s="1">
        <f t="shared" si="19"/>
        <v>502.45987500000001</v>
      </c>
      <c r="F161" s="1">
        <f t="shared" si="20"/>
        <v>3994.5560062499999</v>
      </c>
      <c r="G161" s="1">
        <f t="shared" si="21"/>
        <v>31756.7202496875</v>
      </c>
      <c r="H161" s="1">
        <f t="shared" si="22"/>
        <v>252465.92598501561</v>
      </c>
      <c r="I161" s="1">
        <f t="shared" si="23"/>
        <v>2007104.1115808743</v>
      </c>
      <c r="K161" s="1">
        <v>131</v>
      </c>
      <c r="L161" s="1">
        <v>0.5065176959441775</v>
      </c>
      <c r="M161" s="1">
        <v>-4.2513981604590523E-3</v>
      </c>
    </row>
    <row r="162" spans="1:13" x14ac:dyDescent="0.35">
      <c r="A162" s="1">
        <v>8</v>
      </c>
      <c r="B162" s="1">
        <f t="shared" si="16"/>
        <v>0.46382080776618184</v>
      </c>
      <c r="C162" s="1">
        <f t="shared" si="17"/>
        <v>8</v>
      </c>
      <c r="D162" s="1">
        <f t="shared" si="18"/>
        <v>64</v>
      </c>
      <c r="E162" s="1">
        <f t="shared" si="19"/>
        <v>512</v>
      </c>
      <c r="F162" s="1">
        <f t="shared" si="20"/>
        <v>4096</v>
      </c>
      <c r="G162" s="1">
        <f t="shared" si="21"/>
        <v>32768</v>
      </c>
      <c r="H162" s="1">
        <f t="shared" si="22"/>
        <v>262144</v>
      </c>
      <c r="I162" s="1">
        <f t="shared" si="23"/>
        <v>2097152</v>
      </c>
      <c r="K162" s="1">
        <v>132</v>
      </c>
      <c r="L162" s="1">
        <v>0.50514842010449756</v>
      </c>
      <c r="M162" s="1">
        <v>-4.2250736054415539E-3</v>
      </c>
    </row>
    <row r="163" spans="1:13" x14ac:dyDescent="0.35">
      <c r="A163" s="1">
        <v>8.0500000000000007</v>
      </c>
      <c r="B163" s="1">
        <f t="shared" si="16"/>
        <v>0.46261412503099375</v>
      </c>
      <c r="C163" s="1">
        <f t="shared" si="17"/>
        <v>8.0500000000000007</v>
      </c>
      <c r="D163" s="1">
        <f t="shared" si="18"/>
        <v>64.802500000000009</v>
      </c>
      <c r="E163" s="1">
        <f t="shared" si="19"/>
        <v>521.66012500000011</v>
      </c>
      <c r="F163" s="1">
        <f t="shared" si="20"/>
        <v>4199.3640062500008</v>
      </c>
      <c r="G163" s="1">
        <f t="shared" si="21"/>
        <v>33804.880250312512</v>
      </c>
      <c r="H163" s="1">
        <f t="shared" si="22"/>
        <v>272129.28601501574</v>
      </c>
      <c r="I163" s="1">
        <f t="shared" si="23"/>
        <v>2190640.7524208766</v>
      </c>
      <c r="K163" s="1">
        <v>133</v>
      </c>
      <c r="L163" s="1">
        <v>0.50375253786753493</v>
      </c>
      <c r="M163" s="1">
        <v>-4.1687752860837812E-3</v>
      </c>
    </row>
    <row r="164" spans="1:13" x14ac:dyDescent="0.35">
      <c r="A164" s="1">
        <v>8.1</v>
      </c>
      <c r="B164" s="1">
        <f t="shared" si="16"/>
        <v>0.46141260620055913</v>
      </c>
      <c r="C164" s="1">
        <f t="shared" si="17"/>
        <v>8.1</v>
      </c>
      <c r="D164" s="1">
        <f t="shared" si="18"/>
        <v>65.61</v>
      </c>
      <c r="E164" s="1">
        <f t="shared" si="19"/>
        <v>531.44099999999992</v>
      </c>
      <c r="F164" s="1">
        <f t="shared" si="20"/>
        <v>4304.6720999999998</v>
      </c>
      <c r="G164" s="1">
        <f t="shared" si="21"/>
        <v>34867.844009999993</v>
      </c>
      <c r="H164" s="1">
        <f t="shared" si="22"/>
        <v>282429.53648099996</v>
      </c>
      <c r="I164" s="1">
        <f t="shared" si="23"/>
        <v>2287679.2454960993</v>
      </c>
      <c r="K164" s="1">
        <v>134</v>
      </c>
      <c r="L164" s="1">
        <v>0.50233043285589307</v>
      </c>
      <c r="M164" s="1">
        <v>-4.0827530397293255E-3</v>
      </c>
    </row>
    <row r="165" spans="1:13" x14ac:dyDescent="0.35">
      <c r="A165" s="1">
        <v>8.15</v>
      </c>
      <c r="B165" s="1">
        <f t="shared" si="16"/>
        <v>0.4602162612134757</v>
      </c>
      <c r="C165" s="1">
        <f t="shared" si="17"/>
        <v>8.15</v>
      </c>
      <c r="D165" s="1">
        <f t="shared" si="18"/>
        <v>66.422499999999999</v>
      </c>
      <c r="E165" s="1">
        <f t="shared" si="19"/>
        <v>541.34337500000004</v>
      </c>
      <c r="F165" s="1">
        <f t="shared" si="20"/>
        <v>4411.9485062499998</v>
      </c>
      <c r="G165" s="1">
        <f t="shared" si="21"/>
        <v>35957.380325937498</v>
      </c>
      <c r="H165" s="1">
        <f t="shared" si="22"/>
        <v>293052.6496563906</v>
      </c>
      <c r="I165" s="1">
        <f t="shared" si="23"/>
        <v>2388379.0946995835</v>
      </c>
      <c r="K165" s="1">
        <v>135</v>
      </c>
      <c r="L165" s="1">
        <v>0.50088266994372432</v>
      </c>
      <c r="M165" s="1">
        <v>-3.9674454753162447E-3</v>
      </c>
    </row>
    <row r="166" spans="1:13" x14ac:dyDescent="0.35">
      <c r="A166" s="1">
        <v>8.1999999999999993</v>
      </c>
      <c r="B166" s="1">
        <f t="shared" si="16"/>
        <v>0.45902509817211129</v>
      </c>
      <c r="C166" s="1">
        <f t="shared" si="17"/>
        <v>8.1999999999999993</v>
      </c>
      <c r="D166" s="1">
        <f t="shared" si="18"/>
        <v>67.239999999999995</v>
      </c>
      <c r="E166" s="1">
        <f t="shared" si="19"/>
        <v>551.36799999999994</v>
      </c>
      <c r="F166" s="1">
        <f t="shared" si="20"/>
        <v>4521.217599999999</v>
      </c>
      <c r="G166" s="1">
        <f t="shared" si="21"/>
        <v>37073.984319999989</v>
      </c>
      <c r="H166" s="1">
        <f t="shared" si="22"/>
        <v>304006.67142399988</v>
      </c>
      <c r="I166" s="1">
        <f t="shared" si="23"/>
        <v>2492854.7056767992</v>
      </c>
      <c r="K166" s="1">
        <v>136</v>
      </c>
      <c r="L166" s="1">
        <v>0.4994099967289003</v>
      </c>
      <c r="M166" s="1">
        <v>-3.8234810979612122E-3</v>
      </c>
    </row>
    <row r="167" spans="1:13" x14ac:dyDescent="0.35">
      <c r="A167" s="1">
        <v>8.25</v>
      </c>
      <c r="B167" s="1">
        <f t="shared" si="16"/>
        <v>0.45783912342833216</v>
      </c>
      <c r="C167" s="1">
        <f t="shared" si="17"/>
        <v>8.25</v>
      </c>
      <c r="D167" s="1">
        <f t="shared" si="18"/>
        <v>68.0625</v>
      </c>
      <c r="E167" s="1">
        <f t="shared" si="19"/>
        <v>561.515625</v>
      </c>
      <c r="F167" s="1">
        <f t="shared" si="20"/>
        <v>4632.50390625</v>
      </c>
      <c r="G167" s="1">
        <f t="shared" si="21"/>
        <v>38218.1572265625</v>
      </c>
      <c r="H167" s="1">
        <f t="shared" si="22"/>
        <v>315299.79711914063</v>
      </c>
      <c r="I167" s="1">
        <f t="shared" si="23"/>
        <v>2601223.3262329102</v>
      </c>
      <c r="K167" s="1">
        <v>137</v>
      </c>
      <c r="L167" s="1">
        <v>0.49791334417982469</v>
      </c>
      <c r="M167" s="1">
        <v>-3.6516786248039779E-3</v>
      </c>
    </row>
    <row r="168" spans="1:13" x14ac:dyDescent="0.35">
      <c r="A168" s="1">
        <v>8.3000000000000007</v>
      </c>
      <c r="B168" s="1">
        <f t="shared" si="16"/>
        <v>0.45665834166548785</v>
      </c>
      <c r="C168" s="1">
        <f t="shared" si="17"/>
        <v>8.3000000000000007</v>
      </c>
      <c r="D168" s="1">
        <f t="shared" si="18"/>
        <v>68.890000000000015</v>
      </c>
      <c r="E168" s="1">
        <f t="shared" si="19"/>
        <v>571.78700000000015</v>
      </c>
      <c r="F168" s="1">
        <f t="shared" si="20"/>
        <v>4745.8321000000024</v>
      </c>
      <c r="G168" s="1">
        <f t="shared" si="21"/>
        <v>39390.406430000025</v>
      </c>
      <c r="H168" s="1">
        <f t="shared" si="22"/>
        <v>326940.37336900021</v>
      </c>
      <c r="I168" s="1">
        <f t="shared" si="23"/>
        <v>2713605.0989627019</v>
      </c>
      <c r="K168" s="1">
        <v>138</v>
      </c>
      <c r="L168" s="1">
        <v>0.496393826428986</v>
      </c>
      <c r="M168" s="1">
        <v>-3.4530464633581448E-3</v>
      </c>
    </row>
    <row r="169" spans="1:13" x14ac:dyDescent="0.35">
      <c r="A169" s="1">
        <v>8.35</v>
      </c>
      <c r="B169" s="1">
        <f t="shared" si="16"/>
        <v>0.45548275597682358</v>
      </c>
      <c r="C169" s="1">
        <f t="shared" si="17"/>
        <v>8.35</v>
      </c>
      <c r="D169" s="1">
        <f t="shared" si="18"/>
        <v>69.722499999999997</v>
      </c>
      <c r="E169" s="1">
        <f t="shared" si="19"/>
        <v>582.18287499999997</v>
      </c>
      <c r="F169" s="1">
        <f t="shared" si="20"/>
        <v>4861.2270062499992</v>
      </c>
      <c r="G169" s="1">
        <f t="shared" si="21"/>
        <v>40591.245502187492</v>
      </c>
      <c r="H169" s="1">
        <f t="shared" si="22"/>
        <v>338936.89994326554</v>
      </c>
      <c r="I169" s="1">
        <f t="shared" si="23"/>
        <v>2830123.1145262672</v>
      </c>
      <c r="K169" s="1">
        <v>139</v>
      </c>
      <c r="L169" s="1">
        <v>0.49485273968532439</v>
      </c>
      <c r="M169" s="1">
        <v>-3.2287813236327456E-3</v>
      </c>
    </row>
    <row r="170" spans="1:13" x14ac:dyDescent="0.35">
      <c r="A170" s="1">
        <v>8.4</v>
      </c>
      <c r="B170" s="1">
        <f t="shared" si="16"/>
        <v>0.45431236794048069</v>
      </c>
      <c r="C170" s="1">
        <f t="shared" si="17"/>
        <v>8.4</v>
      </c>
      <c r="D170" s="1">
        <f t="shared" si="18"/>
        <v>70.56</v>
      </c>
      <c r="E170" s="1">
        <f t="shared" si="19"/>
        <v>592.70400000000006</v>
      </c>
      <c r="F170" s="1">
        <f t="shared" si="20"/>
        <v>4978.7136</v>
      </c>
      <c r="G170" s="1">
        <f t="shared" si="21"/>
        <v>41821.194240000004</v>
      </c>
      <c r="H170" s="1">
        <f t="shared" si="22"/>
        <v>351298.03161599999</v>
      </c>
      <c r="I170" s="1">
        <f t="shared" si="23"/>
        <v>2950903.4655744005</v>
      </c>
      <c r="K170" s="1">
        <v>140</v>
      </c>
      <c r="L170" s="1">
        <v>0.49329156023739795</v>
      </c>
      <c r="M170" s="1">
        <v>-2.9802659352486938E-3</v>
      </c>
    </row>
    <row r="171" spans="1:13" x14ac:dyDescent="0.35">
      <c r="A171" s="1">
        <v>8.4499999999999993</v>
      </c>
      <c r="B171" s="1">
        <f t="shared" si="16"/>
        <v>0.45314717769124352</v>
      </c>
      <c r="C171" s="1">
        <f t="shared" si="17"/>
        <v>8.4499999999999993</v>
      </c>
      <c r="D171" s="1">
        <f t="shared" si="18"/>
        <v>71.402499999999989</v>
      </c>
      <c r="E171" s="1">
        <f t="shared" si="19"/>
        <v>603.35112499999991</v>
      </c>
      <c r="F171" s="1">
        <f t="shared" si="20"/>
        <v>5098.3170062499985</v>
      </c>
      <c r="G171" s="1">
        <f t="shared" si="21"/>
        <v>43080.77870281248</v>
      </c>
      <c r="H171" s="1">
        <f t="shared" si="22"/>
        <v>364032.58003876545</v>
      </c>
      <c r="I171" s="1">
        <f t="shared" si="23"/>
        <v>3076075.301327568</v>
      </c>
      <c r="K171" s="1">
        <v>141</v>
      </c>
      <c r="L171" s="1">
        <v>0.4917119415194886</v>
      </c>
      <c r="M171" s="1">
        <v>-2.7090658409703594E-3</v>
      </c>
    </row>
    <row r="172" spans="1:13" x14ac:dyDescent="0.35">
      <c r="A172" s="1">
        <v>8.5</v>
      </c>
      <c r="B172" s="1">
        <f t="shared" si="16"/>
        <v>0.45198718398917653</v>
      </c>
      <c r="C172" s="1">
        <f t="shared" si="17"/>
        <v>8.5</v>
      </c>
      <c r="D172" s="1">
        <f t="shared" si="18"/>
        <v>72.25</v>
      </c>
      <c r="E172" s="1">
        <f t="shared" si="19"/>
        <v>614.125</v>
      </c>
      <c r="F172" s="1">
        <f t="shared" si="20"/>
        <v>5220.0625</v>
      </c>
      <c r="G172" s="1">
        <f t="shared" si="21"/>
        <v>44370.53125</v>
      </c>
      <c r="H172" s="1">
        <f t="shared" si="22"/>
        <v>377149.515625</v>
      </c>
      <c r="I172" s="1">
        <f t="shared" si="23"/>
        <v>3205770.8828125</v>
      </c>
      <c r="K172" s="1">
        <v>142</v>
      </c>
      <c r="L172" s="1">
        <v>0.49011571021278311</v>
      </c>
      <c r="M172" s="1">
        <v>-2.4169252381061046E-3</v>
      </c>
    </row>
    <row r="173" spans="1:13" x14ac:dyDescent="0.35">
      <c r="A173" s="1">
        <v>8.5500000000000007</v>
      </c>
      <c r="B173" s="1">
        <f t="shared" si="16"/>
        <v>0.4508323842852936</v>
      </c>
      <c r="C173" s="1">
        <f t="shared" si="17"/>
        <v>8.5500000000000007</v>
      </c>
      <c r="D173" s="1">
        <f t="shared" si="18"/>
        <v>73.102500000000006</v>
      </c>
      <c r="E173" s="1">
        <f t="shared" si="19"/>
        <v>625.02637500000014</v>
      </c>
      <c r="F173" s="1">
        <f t="shared" si="20"/>
        <v>5343.9755062500008</v>
      </c>
      <c r="G173" s="1">
        <f t="shared" si="21"/>
        <v>45690.990578437508</v>
      </c>
      <c r="H173" s="1">
        <f t="shared" si="22"/>
        <v>390657.96944564069</v>
      </c>
      <c r="I173" s="1">
        <f t="shared" si="23"/>
        <v>3340125.6387602286</v>
      </c>
      <c r="K173" s="1">
        <v>143</v>
      </c>
      <c r="L173" s="1">
        <v>0.48850486135342752</v>
      </c>
      <c r="M173" s="1">
        <v>-2.1057618389320187E-3</v>
      </c>
    </row>
    <row r="174" spans="1:13" x14ac:dyDescent="0.35">
      <c r="A174" s="1">
        <v>8.6</v>
      </c>
      <c r="B174" s="1">
        <f t="shared" si="16"/>
        <v>0.44968277478439234</v>
      </c>
      <c r="C174" s="1">
        <f t="shared" si="17"/>
        <v>8.6</v>
      </c>
      <c r="D174" s="1">
        <f t="shared" si="18"/>
        <v>73.959999999999994</v>
      </c>
      <c r="E174" s="1">
        <f t="shared" si="19"/>
        <v>636.05599999999993</v>
      </c>
      <c r="F174" s="1">
        <f t="shared" si="20"/>
        <v>5470.0815999999995</v>
      </c>
      <c r="G174" s="1">
        <f t="shared" si="21"/>
        <v>47042.701759999996</v>
      </c>
      <c r="H174" s="1">
        <f t="shared" si="22"/>
        <v>404567.23513599992</v>
      </c>
      <c r="I174" s="1">
        <f t="shared" si="23"/>
        <v>3479278.2221695995</v>
      </c>
      <c r="K174" s="1">
        <v>144</v>
      </c>
      <c r="L174" s="1">
        <v>0.48688155241988085</v>
      </c>
      <c r="M174" s="1">
        <v>-1.777660721957619E-3</v>
      </c>
    </row>
    <row r="175" spans="1:13" x14ac:dyDescent="0.35">
      <c r="A175" s="1">
        <v>8.65</v>
      </c>
      <c r="B175" s="1">
        <f t="shared" si="16"/>
        <v>0.44853835050517976</v>
      </c>
      <c r="C175" s="1">
        <f t="shared" si="17"/>
        <v>8.65</v>
      </c>
      <c r="D175" s="1">
        <f t="shared" si="18"/>
        <v>74.822500000000005</v>
      </c>
      <c r="E175" s="1">
        <f t="shared" si="19"/>
        <v>647.21462500000007</v>
      </c>
      <c r="F175" s="1">
        <f t="shared" si="20"/>
        <v>5598.4065062500003</v>
      </c>
      <c r="G175" s="1">
        <f t="shared" si="21"/>
        <v>48426.216279062508</v>
      </c>
      <c r="H175" s="1">
        <f t="shared" si="22"/>
        <v>418886.77081389067</v>
      </c>
      <c r="I175" s="1">
        <f t="shared" si="23"/>
        <v>3623370.5675401543</v>
      </c>
      <c r="K175" s="1">
        <v>145</v>
      </c>
      <c r="L175" s="1">
        <v>0.48524809637134059</v>
      </c>
      <c r="M175" s="1">
        <v>-1.4348671452277806E-3</v>
      </c>
    </row>
    <row r="176" spans="1:13" x14ac:dyDescent="0.35">
      <c r="A176" s="1">
        <v>8.6999999999999993</v>
      </c>
      <c r="B176" s="1">
        <f t="shared" si="16"/>
        <v>0.44739910533781113</v>
      </c>
      <c r="C176" s="1">
        <f t="shared" si="17"/>
        <v>8.6999999999999993</v>
      </c>
      <c r="D176" s="1">
        <f t="shared" si="18"/>
        <v>75.689999999999984</v>
      </c>
      <c r="E176" s="1">
        <f t="shared" si="19"/>
        <v>658.50299999999982</v>
      </c>
      <c r="F176" s="1">
        <f t="shared" si="20"/>
        <v>5728.9760999999971</v>
      </c>
      <c r="G176" s="1">
        <f t="shared" si="21"/>
        <v>49842.09206999997</v>
      </c>
      <c r="H176" s="1">
        <f t="shared" si="22"/>
        <v>433626.20100899966</v>
      </c>
      <c r="I176" s="1">
        <f t="shared" si="23"/>
        <v>3772547.9487782968</v>
      </c>
      <c r="K176" s="1">
        <v>146</v>
      </c>
      <c r="L176" s="1">
        <v>0.48360695360947403</v>
      </c>
      <c r="M176" s="1">
        <v>-1.0797782933530398E-3</v>
      </c>
    </row>
    <row r="177" spans="1:13" x14ac:dyDescent="0.35">
      <c r="A177" s="1">
        <v>8.75</v>
      </c>
      <c r="B177" s="1">
        <f t="shared" si="16"/>
        <v>0.44626503209895657</v>
      </c>
      <c r="C177" s="1">
        <f t="shared" si="17"/>
        <v>8.75</v>
      </c>
      <c r="D177" s="1">
        <f t="shared" si="18"/>
        <v>76.5625</v>
      </c>
      <c r="E177" s="1">
        <f t="shared" si="19"/>
        <v>669.921875</v>
      </c>
      <c r="F177" s="1">
        <f t="shared" si="20"/>
        <v>5861.81640625</v>
      </c>
      <c r="G177" s="1">
        <f t="shared" si="21"/>
        <v>51290.8935546875</v>
      </c>
      <c r="H177" s="1">
        <f t="shared" si="22"/>
        <v>448795.31860351563</v>
      </c>
      <c r="I177" s="1">
        <f t="shared" si="23"/>
        <v>3926959.0377807617</v>
      </c>
      <c r="K177" s="1">
        <v>147</v>
      </c>
      <c r="L177" s="1">
        <v>0.48196072283538527</v>
      </c>
      <c r="M177" s="1">
        <v>-7.1493392967930669E-4</v>
      </c>
    </row>
    <row r="178" spans="1:13" x14ac:dyDescent="0.35">
      <c r="A178" s="1">
        <v>8.8000000000000007</v>
      </c>
      <c r="B178" s="1">
        <f t="shared" si="16"/>
        <v>0.44513612258450458</v>
      </c>
      <c r="C178" s="1">
        <f t="shared" si="17"/>
        <v>8.8000000000000007</v>
      </c>
      <c r="D178" s="1">
        <f t="shared" si="18"/>
        <v>77.440000000000012</v>
      </c>
      <c r="E178" s="1">
        <f t="shared" si="19"/>
        <v>681.47200000000021</v>
      </c>
      <c r="F178" s="1">
        <f t="shared" si="20"/>
        <v>5996.9536000000016</v>
      </c>
      <c r="G178" s="1">
        <f t="shared" si="21"/>
        <v>52773.191680000018</v>
      </c>
      <c r="H178" s="1">
        <f t="shared" si="22"/>
        <v>464404.08678400022</v>
      </c>
      <c r="I178" s="1">
        <f t="shared" si="23"/>
        <v>4086755.9636992025</v>
      </c>
      <c r="K178" s="1">
        <v>148</v>
      </c>
      <c r="L178" s="1">
        <v>0.48031213077415913</v>
      </c>
      <c r="M178" s="1">
        <v>-3.4300592545372099E-4</v>
      </c>
    </row>
    <row r="179" spans="1:13" x14ac:dyDescent="0.35">
      <c r="A179" s="1">
        <v>8.85</v>
      </c>
      <c r="B179" s="1">
        <f t="shared" si="16"/>
        <v>0.44401236762000862</v>
      </c>
      <c r="C179" s="1">
        <f t="shared" si="17"/>
        <v>8.85</v>
      </c>
      <c r="D179" s="1">
        <f t="shared" si="18"/>
        <v>78.322499999999991</v>
      </c>
      <c r="E179" s="1">
        <f t="shared" si="19"/>
        <v>693.15412499999991</v>
      </c>
      <c r="F179" s="1">
        <f t="shared" si="20"/>
        <v>6134.4140062499982</v>
      </c>
      <c r="G179" s="1">
        <f t="shared" si="21"/>
        <v>54289.563955312486</v>
      </c>
      <c r="H179" s="1">
        <f t="shared" si="22"/>
        <v>480462.6410045154</v>
      </c>
      <c r="I179" s="1">
        <f t="shared" si="23"/>
        <v>4252094.3728899611</v>
      </c>
      <c r="K179" s="1">
        <v>149</v>
      </c>
      <c r="L179" s="1">
        <v>0.47866402073863945</v>
      </c>
      <c r="M179" s="1">
        <v>3.3213362821082892E-5</v>
      </c>
    </row>
    <row r="180" spans="1:13" x14ac:dyDescent="0.35">
      <c r="A180" s="1">
        <v>8.9</v>
      </c>
      <c r="B180" s="1">
        <f t="shared" si="16"/>
        <v>0.44289375710897305</v>
      </c>
      <c r="C180" s="1">
        <f t="shared" si="17"/>
        <v>8.9</v>
      </c>
      <c r="D180" s="1">
        <f t="shared" si="18"/>
        <v>79.210000000000008</v>
      </c>
      <c r="E180" s="1">
        <f t="shared" si="19"/>
        <v>704.96900000000005</v>
      </c>
      <c r="F180" s="1">
        <f t="shared" si="20"/>
        <v>6274.2241000000013</v>
      </c>
      <c r="G180" s="1">
        <f t="shared" si="21"/>
        <v>55840.59449000001</v>
      </c>
      <c r="H180" s="1">
        <f t="shared" si="22"/>
        <v>496981.29096100014</v>
      </c>
      <c r="I180" s="1">
        <f t="shared" si="23"/>
        <v>4423133.4895529011</v>
      </c>
      <c r="K180" s="1">
        <v>150</v>
      </c>
      <c r="L180" s="1">
        <v>0.47701934000465585</v>
      </c>
      <c r="M180" s="1">
        <v>4.1082389606622582E-4</v>
      </c>
    </row>
    <row r="181" spans="1:13" x14ac:dyDescent="0.35">
      <c r="A181" s="1">
        <v>8.9499999999999993</v>
      </c>
      <c r="B181" s="1">
        <f t="shared" si="16"/>
        <v>0.44178028007907727</v>
      </c>
      <c r="C181" s="1">
        <f t="shared" si="17"/>
        <v>8.9499999999999993</v>
      </c>
      <c r="D181" s="1">
        <f t="shared" si="18"/>
        <v>80.102499999999992</v>
      </c>
      <c r="E181" s="1">
        <f t="shared" si="19"/>
        <v>716.91737499999988</v>
      </c>
      <c r="F181" s="1">
        <f t="shared" si="20"/>
        <v>6416.4105062499984</v>
      </c>
      <c r="G181" s="1">
        <f t="shared" si="21"/>
        <v>57426.874030937484</v>
      </c>
      <c r="H181" s="1">
        <f t="shared" si="22"/>
        <v>513970.52257689042</v>
      </c>
      <c r="I181" s="1">
        <f t="shared" si="23"/>
        <v>4600036.177063169</v>
      </c>
      <c r="K181" s="1">
        <v>151</v>
      </c>
      <c r="L181" s="1">
        <v>0.47538112597035997</v>
      </c>
      <c r="M181" s="1">
        <v>7.8683196309287107E-4</v>
      </c>
    </row>
    <row r="182" spans="1:13" x14ac:dyDescent="0.35">
      <c r="A182" s="1">
        <v>9</v>
      </c>
      <c r="B182" s="1">
        <f t="shared" si="16"/>
        <v>0.44067192472642536</v>
      </c>
      <c r="C182" s="1">
        <f t="shared" si="17"/>
        <v>9</v>
      </c>
      <c r="D182" s="1">
        <f t="shared" si="18"/>
        <v>81</v>
      </c>
      <c r="E182" s="1">
        <f t="shared" si="19"/>
        <v>729</v>
      </c>
      <c r="F182" s="1">
        <f t="shared" si="20"/>
        <v>6561</v>
      </c>
      <c r="G182" s="1">
        <f t="shared" si="21"/>
        <v>59049</v>
      </c>
      <c r="H182" s="1">
        <f t="shared" si="22"/>
        <v>531441</v>
      </c>
      <c r="I182" s="1">
        <f t="shared" si="23"/>
        <v>4782969</v>
      </c>
      <c r="K182" s="1">
        <v>152</v>
      </c>
      <c r="L182" s="1">
        <v>0.47375249107040318</v>
      </c>
      <c r="M182" s="1">
        <v>1.158165428517044E-3</v>
      </c>
    </row>
    <row r="183" spans="1:13" x14ac:dyDescent="0.35">
      <c r="A183" s="1">
        <v>9.0500000000000007</v>
      </c>
      <c r="B183" s="1">
        <f t="shared" si="16"/>
        <v>0.43956867845790865</v>
      </c>
      <c r="C183" s="1">
        <f t="shared" si="17"/>
        <v>9.0500000000000007</v>
      </c>
      <c r="D183" s="1">
        <f t="shared" si="18"/>
        <v>81.902500000000018</v>
      </c>
      <c r="E183" s="1">
        <f t="shared" si="19"/>
        <v>741.21762500000023</v>
      </c>
      <c r="F183" s="1">
        <f t="shared" si="20"/>
        <v>6708.0195062500025</v>
      </c>
      <c r="G183" s="1">
        <f t="shared" si="21"/>
        <v>60707.576531562525</v>
      </c>
      <c r="H183" s="1">
        <f t="shared" si="22"/>
        <v>549403.56761064089</v>
      </c>
      <c r="I183" s="1">
        <f t="shared" si="23"/>
        <v>4972102.2868763013</v>
      </c>
      <c r="K183" s="1">
        <v>153</v>
      </c>
      <c r="L183" s="1">
        <v>0.47213660641855171</v>
      </c>
      <c r="M183" s="1">
        <v>1.5216902448990099E-3</v>
      </c>
    </row>
    <row r="184" spans="1:13" x14ac:dyDescent="0.35">
      <c r="A184" s="1">
        <v>9.1</v>
      </c>
      <c r="B184" s="1">
        <f t="shared" si="16"/>
        <v>0.43847052793176389</v>
      </c>
      <c r="C184" s="1">
        <f t="shared" si="17"/>
        <v>9.1</v>
      </c>
      <c r="D184" s="1">
        <f t="shared" si="18"/>
        <v>82.809999999999988</v>
      </c>
      <c r="E184" s="1">
        <f t="shared" si="19"/>
        <v>753.57099999999991</v>
      </c>
      <c r="F184" s="1">
        <f t="shared" si="20"/>
        <v>6857.4960999999985</v>
      </c>
      <c r="G184" s="1">
        <f t="shared" si="21"/>
        <v>62403.214509999983</v>
      </c>
      <c r="H184" s="1">
        <f t="shared" si="22"/>
        <v>567869.25204099983</v>
      </c>
      <c r="I184" s="1">
        <f t="shared" si="23"/>
        <v>5167610.1935730986</v>
      </c>
      <c r="K184" s="1">
        <v>154</v>
      </c>
      <c r="L184" s="1">
        <v>0.47053668414965877</v>
      </c>
      <c r="M184" s="1">
        <v>1.8742282585401115E-3</v>
      </c>
    </row>
    <row r="185" spans="1:13" x14ac:dyDescent="0.35">
      <c r="A185" s="1">
        <v>9.15</v>
      </c>
      <c r="B185" s="1">
        <f t="shared" si="16"/>
        <v>0.43737745909640363</v>
      </c>
      <c r="C185" s="1">
        <f t="shared" si="17"/>
        <v>9.15</v>
      </c>
      <c r="D185" s="1">
        <f t="shared" si="18"/>
        <v>83.722500000000011</v>
      </c>
      <c r="E185" s="1">
        <f t="shared" si="19"/>
        <v>766.06087500000012</v>
      </c>
      <c r="F185" s="1">
        <f t="shared" si="20"/>
        <v>7009.4570062500015</v>
      </c>
      <c r="G185" s="1">
        <f t="shared" si="21"/>
        <v>64136.531607187513</v>
      </c>
      <c r="H185" s="1">
        <f t="shared" si="22"/>
        <v>586849.26420576579</v>
      </c>
      <c r="I185" s="1">
        <f t="shared" si="23"/>
        <v>5369670.7674827576</v>
      </c>
      <c r="K185" s="1">
        <v>155</v>
      </c>
      <c r="L185" s="1">
        <v>0.46895595843357363</v>
      </c>
      <c r="M185" s="1">
        <v>2.2125763366924178E-3</v>
      </c>
    </row>
    <row r="186" spans="1:13" x14ac:dyDescent="0.35">
      <c r="A186" s="1">
        <v>9.1999999999999993</v>
      </c>
      <c r="B186" s="1">
        <f t="shared" si="16"/>
        <v>0.43628945722759627</v>
      </c>
      <c r="C186" s="1">
        <f t="shared" si="17"/>
        <v>9.1999999999999993</v>
      </c>
      <c r="D186" s="1">
        <f t="shared" si="18"/>
        <v>84.639999999999986</v>
      </c>
      <c r="E186" s="1">
        <f t="shared" si="19"/>
        <v>778.68799999999976</v>
      </c>
      <c r="F186" s="1">
        <f t="shared" si="20"/>
        <v>7163.9295999999977</v>
      </c>
      <c r="G186" s="1">
        <f t="shared" si="21"/>
        <v>65908.152319999979</v>
      </c>
      <c r="H186" s="1">
        <f t="shared" si="22"/>
        <v>606355.00134399976</v>
      </c>
      <c r="I186" s="1">
        <f t="shared" si="23"/>
        <v>5578466.0123647964</v>
      </c>
      <c r="K186" s="1">
        <v>156</v>
      </c>
      <c r="L186" s="1">
        <v>0.4673976651330829</v>
      </c>
      <c r="M186" s="1">
        <v>2.5335268444030001E-3</v>
      </c>
    </row>
    <row r="187" spans="1:13" x14ac:dyDescent="0.35">
      <c r="A187" s="1">
        <v>9.25</v>
      </c>
      <c r="B187" s="1">
        <f t="shared" si="16"/>
        <v>0.43520650696406415</v>
      </c>
      <c r="C187" s="1">
        <f t="shared" si="17"/>
        <v>9.25</v>
      </c>
      <c r="D187" s="1">
        <f t="shared" si="18"/>
        <v>85.5625</v>
      </c>
      <c r="E187" s="1">
        <f t="shared" si="19"/>
        <v>791.453125</v>
      </c>
      <c r="F187" s="1">
        <f t="shared" si="20"/>
        <v>7320.94140625</v>
      </c>
      <c r="G187" s="1">
        <f t="shared" si="21"/>
        <v>67718.7080078125</v>
      </c>
      <c r="H187" s="1">
        <f t="shared" si="22"/>
        <v>626398.04907226563</v>
      </c>
      <c r="I187" s="1">
        <f t="shared" si="23"/>
        <v>5794181.953918457</v>
      </c>
      <c r="K187" s="1">
        <v>157</v>
      </c>
      <c r="L187" s="1">
        <v>0.46586502007768793</v>
      </c>
      <c r="M187" s="1">
        <v>2.8338894994900943E-3</v>
      </c>
    </row>
    <row r="188" spans="1:13" x14ac:dyDescent="0.35">
      <c r="A188" s="1">
        <v>9.3000000000000007</v>
      </c>
      <c r="B188" s="1">
        <f t="shared" si="16"/>
        <v>0.4341285923415702</v>
      </c>
      <c r="C188" s="1">
        <f t="shared" si="17"/>
        <v>9.3000000000000007</v>
      </c>
      <c r="D188" s="1">
        <f t="shared" si="18"/>
        <v>86.490000000000009</v>
      </c>
      <c r="E188" s="1">
        <f t="shared" si="19"/>
        <v>804.3570000000002</v>
      </c>
      <c r="F188" s="1">
        <f t="shared" si="20"/>
        <v>7480.5201000000015</v>
      </c>
      <c r="G188" s="1">
        <f t="shared" si="21"/>
        <v>69568.836930000019</v>
      </c>
      <c r="H188" s="1">
        <f t="shared" si="22"/>
        <v>646990.18344900024</v>
      </c>
      <c r="I188" s="1">
        <f t="shared" si="23"/>
        <v>6017008.7060757028</v>
      </c>
      <c r="K188" s="1">
        <v>158</v>
      </c>
      <c r="L188" s="1">
        <v>0.46436119592540592</v>
      </c>
      <c r="M188" s="1">
        <v>3.1105146337485623E-3</v>
      </c>
    </row>
    <row r="189" spans="1:13" x14ac:dyDescent="0.35">
      <c r="A189" s="1">
        <v>9.35</v>
      </c>
      <c r="B189" s="1">
        <f t="shared" si="16"/>
        <v>0.43305569682555672</v>
      </c>
      <c r="C189" s="1">
        <f t="shared" si="17"/>
        <v>9.35</v>
      </c>
      <c r="D189" s="1">
        <f t="shared" si="18"/>
        <v>87.422499999999999</v>
      </c>
      <c r="E189" s="1">
        <f t="shared" si="19"/>
        <v>817.40037499999994</v>
      </c>
      <c r="F189" s="1">
        <f t="shared" si="20"/>
        <v>7642.6935062499997</v>
      </c>
      <c r="G189" s="1">
        <f t="shared" si="21"/>
        <v>71459.184283437498</v>
      </c>
      <c r="H189" s="1">
        <f t="shared" si="22"/>
        <v>668143.37305014057</v>
      </c>
      <c r="I189" s="1">
        <f t="shared" si="23"/>
        <v>6247140.5380188143</v>
      </c>
      <c r="K189" s="1">
        <v>159</v>
      </c>
      <c r="L189" s="1">
        <v>0.46288929758491903</v>
      </c>
      <c r="M189" s="1">
        <v>3.3603178883326867E-3</v>
      </c>
    </row>
    <row r="190" spans="1:13" x14ac:dyDescent="0.35">
      <c r="A190" s="1">
        <v>9.4</v>
      </c>
      <c r="B190" s="1">
        <f t="shared" si="16"/>
        <v>0.43198780334239856</v>
      </c>
      <c r="C190" s="1">
        <f t="shared" si="17"/>
        <v>9.4</v>
      </c>
      <c r="D190" s="1">
        <f t="shared" si="18"/>
        <v>88.360000000000014</v>
      </c>
      <c r="E190" s="1">
        <f t="shared" si="19"/>
        <v>830.58400000000017</v>
      </c>
      <c r="F190" s="1">
        <f t="shared" si="20"/>
        <v>7807.4896000000026</v>
      </c>
      <c r="G190" s="1">
        <f t="shared" si="21"/>
        <v>73390.402240000025</v>
      </c>
      <c r="H190" s="1">
        <f t="shared" si="22"/>
        <v>689869.78105600039</v>
      </c>
      <c r="I190" s="1">
        <f t="shared" si="23"/>
        <v>6484775.9419264039</v>
      </c>
      <c r="K190" s="1">
        <v>160</v>
      </c>
      <c r="L190" s="1">
        <v>0.46145233616947046</v>
      </c>
      <c r="M190" s="1">
        <v>3.5803063721732697E-3</v>
      </c>
    </row>
    <row r="191" spans="1:13" x14ac:dyDescent="0.35">
      <c r="A191" s="1">
        <v>9.4499999999999993</v>
      </c>
      <c r="B191" s="1">
        <f t="shared" si="16"/>
        <v>0.43092489430933067</v>
      </c>
      <c r="C191" s="1">
        <f t="shared" si="17"/>
        <v>9.4499999999999993</v>
      </c>
      <c r="D191" s="1">
        <f t="shared" si="18"/>
        <v>89.302499999999981</v>
      </c>
      <c r="E191" s="1">
        <f t="shared" si="19"/>
        <v>843.9086249999998</v>
      </c>
      <c r="F191" s="1">
        <f t="shared" si="20"/>
        <v>7974.9365062499965</v>
      </c>
      <c r="G191" s="1">
        <f t="shared" si="21"/>
        <v>75363.14998406246</v>
      </c>
      <c r="H191" s="1">
        <f t="shared" si="22"/>
        <v>712181.7673493902</v>
      </c>
      <c r="I191" s="1">
        <f t="shared" si="23"/>
        <v>6730117.7014517365</v>
      </c>
      <c r="K191" s="1">
        <v>161</v>
      </c>
      <c r="L191" s="1">
        <v>0.46005320145555295</v>
      </c>
      <c r="M191" s="1">
        <v>3.7676063106288904E-3</v>
      </c>
    </row>
    <row r="192" spans="1:13" x14ac:dyDescent="0.35">
      <c r="A192" s="1">
        <v>9.5</v>
      </c>
      <c r="B192" s="1">
        <f t="shared" si="16"/>
        <v>0.42986695166310485</v>
      </c>
      <c r="C192" s="1">
        <f t="shared" si="17"/>
        <v>9.5</v>
      </c>
      <c r="D192" s="1">
        <f t="shared" si="18"/>
        <v>90.25</v>
      </c>
      <c r="E192" s="1">
        <f t="shared" si="19"/>
        <v>857.375</v>
      </c>
      <c r="F192" s="1">
        <f t="shared" si="20"/>
        <v>8145.0625</v>
      </c>
      <c r="G192" s="1">
        <f t="shared" si="21"/>
        <v>77378.09375</v>
      </c>
      <c r="H192" s="1">
        <f t="shared" si="22"/>
        <v>735091.890625</v>
      </c>
      <c r="I192" s="1">
        <f t="shared" si="23"/>
        <v>6983372.9609375</v>
      </c>
      <c r="K192" s="1">
        <v>162</v>
      </c>
      <c r="L192" s="1">
        <v>0.45869463281728606</v>
      </c>
      <c r="M192" s="1">
        <v>3.9194922137076871E-3</v>
      </c>
    </row>
    <row r="193" spans="1:13" x14ac:dyDescent="0.35">
      <c r="A193" s="1">
        <v>9.5500000000000007</v>
      </c>
      <c r="B193" s="1">
        <f t="shared" si="16"/>
        <v>0.42881395688743179</v>
      </c>
      <c r="C193" s="1">
        <f t="shared" si="17"/>
        <v>9.5500000000000007</v>
      </c>
      <c r="D193" s="1">
        <f t="shared" si="18"/>
        <v>91.202500000000015</v>
      </c>
      <c r="E193" s="1">
        <f t="shared" si="19"/>
        <v>870.98387500000024</v>
      </c>
      <c r="F193" s="1">
        <f t="shared" si="20"/>
        <v>8317.8960062500028</v>
      </c>
      <c r="G193" s="1">
        <f t="shared" si="21"/>
        <v>79435.90685968753</v>
      </c>
      <c r="H193" s="1">
        <f t="shared" si="22"/>
        <v>758612.91051001602</v>
      </c>
      <c r="I193" s="1">
        <f t="shared" si="23"/>
        <v>7244753.2953706533</v>
      </c>
      <c r="K193" s="1">
        <v>163</v>
      </c>
      <c r="L193" s="1">
        <v>0.45737918860982774</v>
      </c>
      <c r="M193" s="1">
        <v>4.0334175907313918E-3</v>
      </c>
    </row>
    <row r="194" spans="1:13" x14ac:dyDescent="0.35">
      <c r="A194" s="1">
        <v>9.6</v>
      </c>
      <c r="B194" s="1">
        <f t="shared" si="16"/>
        <v>0.42776589103925855</v>
      </c>
      <c r="C194" s="1">
        <f t="shared" si="17"/>
        <v>9.6</v>
      </c>
      <c r="D194" s="1">
        <f t="shared" si="18"/>
        <v>92.16</v>
      </c>
      <c r="E194" s="1">
        <f t="shared" si="19"/>
        <v>884.73599999999999</v>
      </c>
      <c r="F194" s="1">
        <f t="shared" si="20"/>
        <v>8493.4655999999995</v>
      </c>
      <c r="G194" s="1">
        <f t="shared" si="21"/>
        <v>81537.269759999996</v>
      </c>
      <c r="H194" s="1">
        <f t="shared" si="22"/>
        <v>782757.78969599993</v>
      </c>
      <c r="I194" s="1">
        <f t="shared" si="23"/>
        <v>7514474.7810815992</v>
      </c>
      <c r="K194" s="1">
        <v>164</v>
      </c>
      <c r="L194" s="1">
        <v>0.45610921397246784</v>
      </c>
      <c r="M194" s="1">
        <v>4.1070472410078551E-3</v>
      </c>
    </row>
    <row r="195" spans="1:13" x14ac:dyDescent="0.35">
      <c r="A195" s="1">
        <v>9.65</v>
      </c>
      <c r="B195" s="1">
        <f t="shared" ref="B195:B202" si="24">LN(A195^2+1)/(A195+1)</f>
        <v>0.42672273477393019</v>
      </c>
      <c r="C195" s="1">
        <f t="shared" ref="C195:C202" si="25">A195</f>
        <v>9.65</v>
      </c>
      <c r="D195" s="1">
        <f t="shared" ref="D195:D202" si="26">A195^2</f>
        <v>93.122500000000002</v>
      </c>
      <c r="E195" s="1">
        <f t="shared" ref="E195:E202" si="27">A195^3</f>
        <v>898.63212500000009</v>
      </c>
      <c r="F195" s="1">
        <f t="shared" ref="F195:F202" si="28">A195^4</f>
        <v>8671.8000062499996</v>
      </c>
      <c r="G195" s="1">
        <f t="shared" ref="G195:G202" si="29">A195^5</f>
        <v>83682.870060312503</v>
      </c>
      <c r="H195" s="1">
        <f t="shared" ref="H195:H202" si="30">A195^6</f>
        <v>807539.69608201564</v>
      </c>
      <c r="I195" s="1">
        <f t="shared" ref="I195:I202" si="31">A195^7</f>
        <v>7792758.0671914509</v>
      </c>
      <c r="K195" s="1">
        <v>165</v>
      </c>
      <c r="L195" s="1">
        <v>0.45488680702511886</v>
      </c>
      <c r="M195" s="1">
        <v>4.1382911469924344E-3</v>
      </c>
    </row>
    <row r="196" spans="1:13" x14ac:dyDescent="0.35">
      <c r="A196" s="1">
        <v>9.6999999999999993</v>
      </c>
      <c r="B196" s="1">
        <f t="shared" si="24"/>
        <v>0.42568446836928536</v>
      </c>
      <c r="C196" s="1">
        <f t="shared" si="25"/>
        <v>9.6999999999999993</v>
      </c>
      <c r="D196" s="1">
        <f t="shared" si="26"/>
        <v>94.089999999999989</v>
      </c>
      <c r="E196" s="1">
        <f t="shared" si="27"/>
        <v>912.67299999999977</v>
      </c>
      <c r="F196" s="1">
        <f t="shared" si="28"/>
        <v>8852.9280999999974</v>
      </c>
      <c r="G196" s="1">
        <f t="shared" si="29"/>
        <v>85873.402569999962</v>
      </c>
      <c r="H196" s="1">
        <f t="shared" si="30"/>
        <v>832972.0049289997</v>
      </c>
      <c r="I196" s="1">
        <f t="shared" si="31"/>
        <v>8079828.4478112953</v>
      </c>
      <c r="K196" s="1">
        <v>166</v>
      </c>
      <c r="L196" s="1">
        <v>0.45371378342846924</v>
      </c>
      <c r="M196" s="1">
        <v>4.1253399998629203E-3</v>
      </c>
    </row>
    <row r="197" spans="1:13" x14ac:dyDescent="0.35">
      <c r="A197" s="1">
        <v>9.75</v>
      </c>
      <c r="B197" s="1">
        <f t="shared" si="24"/>
        <v>0.4246510717487269</v>
      </c>
      <c r="C197" s="1">
        <f t="shared" si="25"/>
        <v>9.75</v>
      </c>
      <c r="D197" s="1">
        <f t="shared" si="26"/>
        <v>95.0625</v>
      </c>
      <c r="E197" s="1">
        <f t="shared" si="27"/>
        <v>926.859375</v>
      </c>
      <c r="F197" s="1">
        <f t="shared" si="28"/>
        <v>9036.87890625</v>
      </c>
      <c r="G197" s="1">
        <f t="shared" si="29"/>
        <v>88109.5693359375</v>
      </c>
      <c r="H197" s="1">
        <f t="shared" si="30"/>
        <v>859068.30102539063</v>
      </c>
      <c r="I197" s="1">
        <f t="shared" si="31"/>
        <v>8375915.9349975586</v>
      </c>
      <c r="K197" s="1">
        <v>167</v>
      </c>
      <c r="L197" s="1">
        <v>0.45259163928142243</v>
      </c>
      <c r="M197" s="1">
        <v>4.0667023840654237E-3</v>
      </c>
    </row>
    <row r="198" spans="1:13" x14ac:dyDescent="0.35">
      <c r="A198" s="1">
        <v>9.8000000000000007</v>
      </c>
      <c r="B198" s="1">
        <f t="shared" si="24"/>
        <v>0.42362252450331428</v>
      </c>
      <c r="C198" s="1">
        <f t="shared" si="25"/>
        <v>9.8000000000000007</v>
      </c>
      <c r="D198" s="1">
        <f t="shared" si="26"/>
        <v>96.04000000000002</v>
      </c>
      <c r="E198" s="1">
        <f t="shared" si="27"/>
        <v>941.19200000000023</v>
      </c>
      <c r="F198" s="1">
        <f t="shared" si="28"/>
        <v>9223.6816000000035</v>
      </c>
      <c r="G198" s="1">
        <f t="shared" si="29"/>
        <v>90392.079680000039</v>
      </c>
      <c r="H198" s="1">
        <f t="shared" si="30"/>
        <v>885842.38086400053</v>
      </c>
      <c r="I198" s="1">
        <f t="shared" si="31"/>
        <v>8681255.3324672058</v>
      </c>
      <c r="K198" s="1">
        <v>168</v>
      </c>
      <c r="L198" s="1">
        <v>0.45152151232695559</v>
      </c>
      <c r="M198" s="1">
        <v>3.9612436498679959E-3</v>
      </c>
    </row>
    <row r="199" spans="1:13" x14ac:dyDescent="0.35">
      <c r="A199" s="1">
        <v>9.85</v>
      </c>
      <c r="B199" s="1">
        <f t="shared" si="24"/>
        <v>0.42259880591291565</v>
      </c>
      <c r="C199" s="1">
        <f t="shared" si="25"/>
        <v>9.85</v>
      </c>
      <c r="D199" s="1">
        <f t="shared" si="26"/>
        <v>97.022499999999994</v>
      </c>
      <c r="E199" s="1">
        <f t="shared" si="27"/>
        <v>955.67162499999995</v>
      </c>
      <c r="F199" s="1">
        <f t="shared" si="28"/>
        <v>9413.3655062499984</v>
      </c>
      <c r="G199" s="1">
        <f t="shared" si="29"/>
        <v>92721.650236562476</v>
      </c>
      <c r="H199" s="1">
        <f t="shared" si="30"/>
        <v>913308.25483014039</v>
      </c>
      <c r="I199" s="1">
        <f t="shared" si="31"/>
        <v>8996086.3100768831</v>
      </c>
      <c r="K199" s="1">
        <v>169</v>
      </c>
      <c r="L199" s="1">
        <v>0.45050414143878825</v>
      </c>
      <c r="M199" s="1">
        <v>3.8082265016924355E-3</v>
      </c>
    </row>
    <row r="200" spans="1:13" x14ac:dyDescent="0.35">
      <c r="A200" s="1">
        <v>9.9</v>
      </c>
      <c r="B200" s="1">
        <f t="shared" si="24"/>
        <v>0.42157989496646081</v>
      </c>
      <c r="C200" s="1">
        <f t="shared" si="25"/>
        <v>9.9</v>
      </c>
      <c r="D200" s="1">
        <f t="shared" si="26"/>
        <v>98.01</v>
      </c>
      <c r="E200" s="1">
        <f t="shared" si="27"/>
        <v>970.29900000000009</v>
      </c>
      <c r="F200" s="1">
        <f t="shared" si="28"/>
        <v>9605.9601000000002</v>
      </c>
      <c r="G200" s="1">
        <f t="shared" si="29"/>
        <v>95099.004990000001</v>
      </c>
      <c r="H200" s="1">
        <f t="shared" si="30"/>
        <v>941480.14940100012</v>
      </c>
      <c r="I200" s="1">
        <f t="shared" si="31"/>
        <v>9320653.4790699016</v>
      </c>
      <c r="K200" s="1">
        <v>170</v>
      </c>
      <c r="L200" s="1">
        <v>0.44953982436103956</v>
      </c>
      <c r="M200" s="1">
        <v>3.6073533302039551E-3</v>
      </c>
    </row>
    <row r="201" spans="1:13" x14ac:dyDescent="0.35">
      <c r="A201" s="1">
        <v>9.9499999999999993</v>
      </c>
      <c r="B201" s="1">
        <f t="shared" si="24"/>
        <v>0.42056577038133308</v>
      </c>
      <c r="C201" s="1">
        <f t="shared" si="25"/>
        <v>9.9499999999999993</v>
      </c>
      <c r="D201" s="1">
        <f t="shared" si="26"/>
        <v>99.002499999999984</v>
      </c>
      <c r="E201" s="1">
        <f t="shared" si="27"/>
        <v>985.07487499999979</v>
      </c>
      <c r="F201" s="1">
        <f t="shared" si="28"/>
        <v>9801.4950062499975</v>
      </c>
      <c r="G201" s="1">
        <f t="shared" si="29"/>
        <v>97524.875312187462</v>
      </c>
      <c r="H201" s="1">
        <f t="shared" si="30"/>
        <v>970372.50935626519</v>
      </c>
      <c r="I201" s="1">
        <f t="shared" si="31"/>
        <v>9655206.4680948388</v>
      </c>
      <c r="K201" s="1">
        <v>171</v>
      </c>
      <c r="L201" s="1">
        <v>0.44862837367235286</v>
      </c>
      <c r="M201" s="1">
        <v>3.3588103168236683E-3</v>
      </c>
    </row>
    <row r="202" spans="1:13" x14ac:dyDescent="0.35">
      <c r="A202" s="1">
        <v>10</v>
      </c>
      <c r="B202" s="1">
        <f t="shared" si="24"/>
        <v>0.41955641062193272</v>
      </c>
      <c r="C202" s="1">
        <f t="shared" si="25"/>
        <v>10</v>
      </c>
      <c r="D202" s="1">
        <f t="shared" si="26"/>
        <v>100</v>
      </c>
      <c r="E202" s="1">
        <f t="shared" si="27"/>
        <v>1000</v>
      </c>
      <c r="F202" s="1">
        <f t="shared" si="28"/>
        <v>10000</v>
      </c>
      <c r="G202" s="1">
        <f t="shared" si="29"/>
        <v>100000</v>
      </c>
      <c r="H202" s="1">
        <f t="shared" si="30"/>
        <v>1000000</v>
      </c>
      <c r="I202" s="1">
        <f t="shared" si="31"/>
        <v>10000000</v>
      </c>
      <c r="K202" s="1">
        <v>172</v>
      </c>
      <c r="L202" s="1">
        <v>0.44776907094760432</v>
      </c>
      <c r="M202" s="1">
        <v>3.0633133376892774E-3</v>
      </c>
    </row>
    <row r="203" spans="1:13" x14ac:dyDescent="0.35">
      <c r="K203" s="1">
        <v>173</v>
      </c>
      <c r="L203" s="1">
        <v>0.44696061908808105</v>
      </c>
      <c r="M203" s="1">
        <v>2.7221556963112903E-3</v>
      </c>
    </row>
    <row r="204" spans="1:13" x14ac:dyDescent="0.35">
      <c r="K204" s="1">
        <v>174</v>
      </c>
      <c r="L204" s="1">
        <v>0.44620109279313169</v>
      </c>
      <c r="M204" s="1">
        <v>2.3372577120480686E-3</v>
      </c>
    </row>
    <row r="205" spans="1:13" x14ac:dyDescent="0.35">
      <c r="K205" s="1">
        <v>175</v>
      </c>
      <c r="L205" s="1">
        <v>0.44548788714473986</v>
      </c>
      <c r="M205" s="1">
        <v>1.9112181930712735E-3</v>
      </c>
    </row>
    <row r="206" spans="1:13" x14ac:dyDescent="0.35">
      <c r="K206" s="1">
        <v>176</v>
      </c>
      <c r="L206" s="1">
        <v>0.4448176642775401</v>
      </c>
      <c r="M206" s="1">
        <v>1.4473678214164676E-3</v>
      </c>
    </row>
    <row r="207" spans="1:13" x14ac:dyDescent="0.35">
      <c r="K207" s="1">
        <v>177</v>
      </c>
      <c r="L207" s="1">
        <v>0.44418629810591881</v>
      </c>
      <c r="M207" s="1">
        <v>9.4982447858577013E-4</v>
      </c>
    </row>
    <row r="208" spans="1:13" x14ac:dyDescent="0.35">
      <c r="K208" s="1">
        <v>178</v>
      </c>
      <c r="L208" s="1">
        <v>0.44358881708058107</v>
      </c>
      <c r="M208" s="1">
        <v>4.2355053942755294E-4</v>
      </c>
    </row>
    <row r="209" spans="11:13" x14ac:dyDescent="0.35">
      <c r="K209" s="1">
        <v>179</v>
      </c>
      <c r="L209" s="1">
        <v>0.44301934494675166</v>
      </c>
      <c r="M209" s="1">
        <v>-1.2558783777860683E-4</v>
      </c>
    </row>
    <row r="210" spans="11:13" x14ac:dyDescent="0.35">
      <c r="K210" s="1">
        <v>180</v>
      </c>
      <c r="L210" s="1">
        <v>0.44247103947520827</v>
      </c>
      <c r="M210" s="1">
        <v>-6.9075939613100212E-4</v>
      </c>
    </row>
    <row r="211" spans="11:13" x14ac:dyDescent="0.35">
      <c r="K211" s="1">
        <v>181</v>
      </c>
      <c r="L211" s="1">
        <v>0.44193602913980357</v>
      </c>
      <c r="M211" s="1">
        <v>-1.2641044133782087E-3</v>
      </c>
    </row>
    <row r="212" spans="11:13" x14ac:dyDescent="0.35">
      <c r="K212" s="1">
        <v>182</v>
      </c>
      <c r="L212" s="1">
        <v>0.44140534771184292</v>
      </c>
      <c r="M212" s="1">
        <v>-1.8366692539342755E-3</v>
      </c>
    </row>
    <row r="213" spans="11:13" x14ac:dyDescent="0.35">
      <c r="K213" s="1">
        <v>183</v>
      </c>
      <c r="L213" s="1">
        <v>0.44086886674455883</v>
      </c>
      <c r="M213" s="1">
        <v>-2.3983388127949423E-3</v>
      </c>
    </row>
    <row r="214" spans="11:13" x14ac:dyDescent="0.35">
      <c r="K214" s="1">
        <v>184</v>
      </c>
      <c r="L214" s="1">
        <v>0.44031522591911454</v>
      </c>
      <c r="M214" s="1">
        <v>-2.9377668227109077E-3</v>
      </c>
    </row>
    <row r="215" spans="11:13" x14ac:dyDescent="0.35">
      <c r="K215" s="1">
        <v>185</v>
      </c>
      <c r="L215" s="1">
        <v>0.43973176122468516</v>
      </c>
      <c r="M215" s="1">
        <v>-3.4423039970888913E-3</v>
      </c>
    </row>
    <row r="216" spans="11:13" x14ac:dyDescent="0.35">
      <c r="K216" s="1">
        <v>186</v>
      </c>
      <c r="L216" s="1">
        <v>0.43910443094417673</v>
      </c>
      <c r="M216" s="1">
        <v>-3.897923980112572E-3</v>
      </c>
    </row>
    <row r="217" spans="11:13" x14ac:dyDescent="0.35">
      <c r="K217" s="1">
        <v>187</v>
      </c>
      <c r="L217" s="1">
        <v>0.43841773941809947</v>
      </c>
      <c r="M217" s="1">
        <v>-4.2891470765292761E-3</v>
      </c>
    </row>
    <row r="218" spans="11:13" x14ac:dyDescent="0.35">
      <c r="K218" s="1">
        <v>188</v>
      </c>
      <c r="L218" s="1">
        <v>0.43765465855819485</v>
      </c>
      <c r="M218" s="1">
        <v>-4.5989617326381294E-3</v>
      </c>
    </row>
    <row r="219" spans="11:13" x14ac:dyDescent="0.35">
      <c r="K219" s="1">
        <v>189</v>
      </c>
      <c r="L219" s="1">
        <v>0.4367965470835955</v>
      </c>
      <c r="M219" s="1">
        <v>-4.8087437411969414E-3</v>
      </c>
    </row>
    <row r="220" spans="11:13" x14ac:dyDescent="0.35">
      <c r="K220" s="1">
        <v>190</v>
      </c>
      <c r="L220" s="1">
        <v>0.43582306745044974</v>
      </c>
      <c r="M220" s="1">
        <v>-4.8981731411190665E-3</v>
      </c>
    </row>
    <row r="221" spans="11:13" x14ac:dyDescent="0.35">
      <c r="K221" s="1">
        <v>191</v>
      </c>
      <c r="L221" s="1">
        <v>0.43471210044885567</v>
      </c>
      <c r="M221" s="1">
        <v>-4.8451487857508191E-3</v>
      </c>
    </row>
    <row r="222" spans="11:13" x14ac:dyDescent="0.35">
      <c r="K222" s="1">
        <v>192</v>
      </c>
      <c r="L222" s="1">
        <v>0.43343965743670054</v>
      </c>
      <c r="M222" s="1">
        <v>-4.625700549268752E-3</v>
      </c>
    </row>
    <row r="223" spans="11:13" x14ac:dyDescent="0.35">
      <c r="K223" s="1">
        <v>193</v>
      </c>
      <c r="L223" s="1">
        <v>0.43197979018486166</v>
      </c>
      <c r="M223" s="1">
        <v>-4.2138991456031061E-3</v>
      </c>
    </row>
    <row r="224" spans="11:13" x14ac:dyDescent="0.35">
      <c r="K224" s="1">
        <v>194</v>
      </c>
      <c r="L224" s="1">
        <v>0.43030449830455098</v>
      </c>
      <c r="M224" s="1">
        <v>-3.5817635306207851E-3</v>
      </c>
    </row>
    <row r="225" spans="11:13" x14ac:dyDescent="0.35">
      <c r="K225" s="1">
        <v>195</v>
      </c>
      <c r="L225" s="1">
        <v>0.42838363422911385</v>
      </c>
      <c r="M225" s="1">
        <v>-2.6991658598284896E-3</v>
      </c>
    </row>
    <row r="226" spans="11:13" x14ac:dyDescent="0.35">
      <c r="K226" s="1">
        <v>196</v>
      </c>
      <c r="L226" s="1">
        <v>0.42618480572212292</v>
      </c>
      <c r="M226" s="1">
        <v>-1.533733973396012E-3</v>
      </c>
    </row>
    <row r="227" spans="11:13" x14ac:dyDescent="0.35">
      <c r="K227" s="1">
        <v>197</v>
      </c>
      <c r="L227" s="1">
        <v>0.4236732758849584</v>
      </c>
      <c r="M227" s="1">
        <v>-5.0751381644120741E-5</v>
      </c>
    </row>
    <row r="228" spans="11:13" x14ac:dyDescent="0.35">
      <c r="K228" s="1">
        <v>198</v>
      </c>
      <c r="L228" s="1">
        <v>0.42081186063347786</v>
      </c>
      <c r="M228" s="1">
        <v>1.7869452794377905E-3</v>
      </c>
    </row>
    <row r="229" spans="11:13" x14ac:dyDescent="0.35">
      <c r="K229" s="1">
        <v>199</v>
      </c>
      <c r="L229" s="1">
        <v>0.41756082361933977</v>
      </c>
      <c r="M229" s="1">
        <v>4.0190713471210393E-3</v>
      </c>
    </row>
    <row r="230" spans="11:13" x14ac:dyDescent="0.35">
      <c r="K230" s="1">
        <v>200</v>
      </c>
      <c r="L230" s="1">
        <v>0.41387776856463177</v>
      </c>
      <c r="M230" s="1">
        <v>6.6880018167013167E-3</v>
      </c>
    </row>
    <row r="231" spans="11:13" ht="21.75" thickBot="1" x14ac:dyDescent="0.4">
      <c r="K231" s="3">
        <v>201</v>
      </c>
      <c r="L231" s="3">
        <v>0.40971752898408909</v>
      </c>
      <c r="M231" s="3">
        <v>9.8388816378436328E-3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6652F-DEE8-4C1C-AF98-23DB7E44AE7A}">
  <dimension ref="A1:S231"/>
  <sheetViews>
    <sheetView tabSelected="1" topLeftCell="G1" workbookViewId="0">
      <selection activeCell="L6" sqref="L6"/>
    </sheetView>
  </sheetViews>
  <sheetFormatPr defaultColWidth="17.7109375" defaultRowHeight="21" x14ac:dyDescent="0.35"/>
  <cols>
    <col min="1" max="10" width="17.7109375" style="1"/>
    <col min="11" max="11" width="24.7109375" style="1" customWidth="1"/>
    <col min="12" max="14" width="17.7109375" style="1"/>
    <col min="15" max="15" width="19.5703125" style="1" bestFit="1" customWidth="1"/>
    <col min="16" max="16384" width="17.7109375" style="1"/>
  </cols>
  <sheetData>
    <row r="1" spans="1:19" x14ac:dyDescent="0.35">
      <c r="A1" s="1" t="s">
        <v>1</v>
      </c>
      <c r="B1" s="1" t="s">
        <v>0</v>
      </c>
      <c r="C1" s="1" t="s">
        <v>1</v>
      </c>
      <c r="D1" s="1" t="s">
        <v>39</v>
      </c>
      <c r="E1" s="1" t="s">
        <v>3</v>
      </c>
      <c r="F1" s="1" t="s">
        <v>40</v>
      </c>
      <c r="G1" s="1" t="s">
        <v>5</v>
      </c>
      <c r="H1" s="1" t="s">
        <v>37</v>
      </c>
      <c r="I1" s="1" t="s">
        <v>7</v>
      </c>
      <c r="K1" s="1" t="s">
        <v>8</v>
      </c>
    </row>
    <row r="2" spans="1:19" ht="21.75" thickBot="1" x14ac:dyDescent="0.4">
      <c r="A2" s="1">
        <v>0</v>
      </c>
      <c r="B2" s="1">
        <f>LN(A2^2+1)/(A2+1)</f>
        <v>0</v>
      </c>
      <c r="C2" s="1">
        <f>A2</f>
        <v>0</v>
      </c>
      <c r="D2" s="1">
        <f>-B2*A2^2</f>
        <v>0</v>
      </c>
      <c r="E2" s="1">
        <f>A2^3</f>
        <v>0</v>
      </c>
      <c r="F2" s="1">
        <f>-B2*A2^4</f>
        <v>0</v>
      </c>
      <c r="G2" s="1">
        <f>A2^5</f>
        <v>0</v>
      </c>
      <c r="H2" s="1">
        <f>-B2*A2^6</f>
        <v>0</v>
      </c>
      <c r="I2" s="1">
        <f>A2^7</f>
        <v>0</v>
      </c>
    </row>
    <row r="3" spans="1:19" x14ac:dyDescent="0.35">
      <c r="A3" s="1">
        <v>0.05</v>
      </c>
      <c r="B3" s="1">
        <f t="shared" ref="B3:B66" si="0">LN(A3^2+1)/(A3+1)</f>
        <v>2.3779811415115672E-3</v>
      </c>
      <c r="C3" s="1">
        <f t="shared" ref="C3:C66" si="1">A3</f>
        <v>0.05</v>
      </c>
      <c r="D3" s="1">
        <f t="shared" ref="D3:D66" si="2">-B3*A3^2</f>
        <v>-5.9449528537789194E-6</v>
      </c>
      <c r="E3" s="1">
        <f t="shared" ref="E3:E66" si="3">A3^3</f>
        <v>1.2500000000000003E-4</v>
      </c>
      <c r="F3" s="1">
        <f t="shared" ref="F3:F66" si="4">-B3*A3^4</f>
        <v>-1.4862382134447302E-8</v>
      </c>
      <c r="G3" s="1">
        <f t="shared" ref="G3:G66" si="5">A3^5</f>
        <v>3.1250000000000018E-7</v>
      </c>
      <c r="H3" s="1">
        <f t="shared" ref="H3:H66" si="6">-B3*A3^6</f>
        <v>-3.7155955336118259E-11</v>
      </c>
      <c r="I3" s="1">
        <f t="shared" ref="I3:I66" si="7">A3^7</f>
        <v>7.8125000000000059E-10</v>
      </c>
      <c r="K3" s="2" t="s">
        <v>9</v>
      </c>
      <c r="L3" s="2"/>
    </row>
    <row r="4" spans="1:19" x14ac:dyDescent="0.35">
      <c r="A4" s="1">
        <v>0.1</v>
      </c>
      <c r="B4" s="1">
        <f t="shared" si="0"/>
        <v>9.0457553210619018E-3</v>
      </c>
      <c r="C4" s="1">
        <f t="shared" si="1"/>
        <v>0.1</v>
      </c>
      <c r="D4" s="1">
        <f t="shared" si="2"/>
        <v>-9.0457553210619029E-5</v>
      </c>
      <c r="E4" s="1">
        <f t="shared" si="3"/>
        <v>1.0000000000000002E-3</v>
      </c>
      <c r="F4" s="1">
        <f t="shared" si="4"/>
        <v>-9.0457553210619057E-7</v>
      </c>
      <c r="G4" s="1">
        <f t="shared" si="5"/>
        <v>1.0000000000000006E-5</v>
      </c>
      <c r="H4" s="1">
        <f t="shared" si="6"/>
        <v>-9.0457553210619078E-9</v>
      </c>
      <c r="I4" s="1">
        <f t="shared" si="7"/>
        <v>1.0000000000000007E-7</v>
      </c>
      <c r="K4" s="1" t="s">
        <v>10</v>
      </c>
      <c r="L4" s="1">
        <v>0.99879445679838541</v>
      </c>
    </row>
    <row r="5" spans="1:19" x14ac:dyDescent="0.35">
      <c r="A5" s="1">
        <v>0.15</v>
      </c>
      <c r="B5" s="1">
        <f t="shared" si="0"/>
        <v>1.9348355595495415E-2</v>
      </c>
      <c r="C5" s="1">
        <f t="shared" si="1"/>
        <v>0.15</v>
      </c>
      <c r="D5" s="1">
        <f t="shared" si="2"/>
        <v>-4.3533800089864684E-4</v>
      </c>
      <c r="E5" s="1">
        <f t="shared" si="3"/>
        <v>3.375E-3</v>
      </c>
      <c r="F5" s="1">
        <f t="shared" si="4"/>
        <v>-9.7951050202195531E-6</v>
      </c>
      <c r="G5" s="1">
        <f t="shared" si="5"/>
        <v>7.5937499999999996E-5</v>
      </c>
      <c r="H5" s="1">
        <f t="shared" si="6"/>
        <v>-2.2038986295493995E-7</v>
      </c>
      <c r="I5" s="1">
        <f t="shared" si="7"/>
        <v>1.7085937499999998E-6</v>
      </c>
      <c r="K5" s="1" t="s">
        <v>11</v>
      </c>
      <c r="L5" s="1">
        <v>0.99759036693118175</v>
      </c>
    </row>
    <row r="6" spans="1:19" x14ac:dyDescent="0.35">
      <c r="A6" s="1">
        <v>0.2</v>
      </c>
      <c r="B6" s="1">
        <f t="shared" si="0"/>
        <v>3.2683927627734442E-2</v>
      </c>
      <c r="C6" s="1">
        <f t="shared" si="1"/>
        <v>0.2</v>
      </c>
      <c r="D6" s="1">
        <f t="shared" si="2"/>
        <v>-1.3073571051093779E-3</v>
      </c>
      <c r="E6" s="1">
        <f t="shared" si="3"/>
        <v>8.0000000000000019E-3</v>
      </c>
      <c r="F6" s="1">
        <f t="shared" si="4"/>
        <v>-5.2294284204375133E-5</v>
      </c>
      <c r="G6" s="1">
        <f t="shared" si="5"/>
        <v>3.2000000000000019E-4</v>
      </c>
      <c r="H6" s="1">
        <f t="shared" si="6"/>
        <v>-2.0917713681750054E-6</v>
      </c>
      <c r="I6" s="1">
        <f t="shared" si="7"/>
        <v>1.280000000000001E-5</v>
      </c>
      <c r="K6" s="1" t="s">
        <v>12</v>
      </c>
      <c r="L6" s="1">
        <v>0.997502970913142</v>
      </c>
    </row>
    <row r="7" spans="1:19" x14ac:dyDescent="0.35">
      <c r="A7" s="1">
        <v>0.25</v>
      </c>
      <c r="B7" s="1">
        <f t="shared" si="0"/>
        <v>4.8499697453147875E-2</v>
      </c>
      <c r="C7" s="1">
        <f t="shared" si="1"/>
        <v>0.25</v>
      </c>
      <c r="D7" s="1">
        <f t="shared" si="2"/>
        <v>-3.0312310908217422E-3</v>
      </c>
      <c r="E7" s="1">
        <f t="shared" si="3"/>
        <v>1.5625E-2</v>
      </c>
      <c r="F7" s="1">
        <f t="shared" si="4"/>
        <v>-1.8945194317635889E-4</v>
      </c>
      <c r="G7" s="1">
        <f t="shared" si="5"/>
        <v>9.765625E-4</v>
      </c>
      <c r="H7" s="1">
        <f t="shared" si="6"/>
        <v>-1.184074644852243E-5</v>
      </c>
      <c r="I7" s="1">
        <f t="shared" si="7"/>
        <v>6.103515625E-5</v>
      </c>
      <c r="K7" s="1" t="s">
        <v>13</v>
      </c>
      <c r="L7" s="1">
        <v>6.1973514100683701E-3</v>
      </c>
    </row>
    <row r="8" spans="1:19" ht="21.75" thickBot="1" x14ac:dyDescent="0.4">
      <c r="A8" s="1">
        <v>0.3</v>
      </c>
      <c r="B8" s="1">
        <f t="shared" si="0"/>
        <v>6.6290535570040318E-2</v>
      </c>
      <c r="C8" s="1">
        <f t="shared" si="1"/>
        <v>0.3</v>
      </c>
      <c r="D8" s="1">
        <f t="shared" si="2"/>
        <v>-5.9661482013036284E-3</v>
      </c>
      <c r="E8" s="1">
        <f t="shared" si="3"/>
        <v>2.7E-2</v>
      </c>
      <c r="F8" s="1">
        <f t="shared" si="4"/>
        <v>-5.3695333811732652E-4</v>
      </c>
      <c r="G8" s="1">
        <f t="shared" si="5"/>
        <v>2.4299999999999999E-3</v>
      </c>
      <c r="H8" s="1">
        <f t="shared" si="6"/>
        <v>-4.8325800430559387E-5</v>
      </c>
      <c r="I8" s="1">
        <f t="shared" si="7"/>
        <v>2.1869999999999998E-4</v>
      </c>
      <c r="K8" s="3" t="s">
        <v>14</v>
      </c>
      <c r="L8" s="3">
        <v>201</v>
      </c>
    </row>
    <row r="9" spans="1:19" x14ac:dyDescent="0.35">
      <c r="A9" s="1">
        <v>0.35</v>
      </c>
      <c r="B9" s="1">
        <f t="shared" si="0"/>
        <v>8.5598770840201732E-2</v>
      </c>
      <c r="C9" s="1">
        <f t="shared" si="1"/>
        <v>0.35</v>
      </c>
      <c r="D9" s="1">
        <f t="shared" si="2"/>
        <v>-1.0485849427924712E-2</v>
      </c>
      <c r="E9" s="1">
        <f t="shared" si="3"/>
        <v>4.287499999999999E-2</v>
      </c>
      <c r="F9" s="1">
        <f t="shared" si="4"/>
        <v>-1.2845165549207767E-3</v>
      </c>
      <c r="G9" s="1">
        <f t="shared" si="5"/>
        <v>5.2521874999999982E-3</v>
      </c>
      <c r="H9" s="1">
        <f t="shared" si="6"/>
        <v>-1.5735327797779516E-4</v>
      </c>
      <c r="I9" s="1">
        <f t="shared" si="7"/>
        <v>6.4339296874999961E-4</v>
      </c>
    </row>
    <row r="10" spans="1:19" ht="21.75" thickBot="1" x14ac:dyDescent="0.4">
      <c r="A10" s="1">
        <v>0.4</v>
      </c>
      <c r="B10" s="1">
        <f t="shared" si="0"/>
        <v>0.1060142893701953</v>
      </c>
      <c r="C10" s="1">
        <f t="shared" si="1"/>
        <v>0.4</v>
      </c>
      <c r="D10" s="1">
        <f t="shared" si="2"/>
        <v>-1.6962286299231251E-2</v>
      </c>
      <c r="E10" s="1">
        <f t="shared" si="3"/>
        <v>6.4000000000000015E-2</v>
      </c>
      <c r="F10" s="1">
        <f t="shared" si="4"/>
        <v>-2.713965807877001E-3</v>
      </c>
      <c r="G10" s="1">
        <f t="shared" si="5"/>
        <v>1.0240000000000006E-2</v>
      </c>
      <c r="H10" s="1">
        <f t="shared" si="6"/>
        <v>-4.3423452926032023E-4</v>
      </c>
      <c r="I10" s="1">
        <f t="shared" si="7"/>
        <v>1.6384000000000012E-3</v>
      </c>
      <c r="K10" s="1" t="s">
        <v>15</v>
      </c>
    </row>
    <row r="11" spans="1:19" x14ac:dyDescent="0.35">
      <c r="A11" s="1">
        <v>0.45</v>
      </c>
      <c r="B11" s="1">
        <f t="shared" si="0"/>
        <v>0.12717429172260641</v>
      </c>
      <c r="C11" s="1">
        <f t="shared" si="1"/>
        <v>0.45</v>
      </c>
      <c r="D11" s="1">
        <f t="shared" si="2"/>
        <v>-2.5752794073827801E-2</v>
      </c>
      <c r="E11" s="1">
        <f t="shared" si="3"/>
        <v>9.1125000000000012E-2</v>
      </c>
      <c r="F11" s="1">
        <f t="shared" si="4"/>
        <v>-5.2149407999501299E-3</v>
      </c>
      <c r="G11" s="1">
        <f t="shared" si="5"/>
        <v>1.8452812500000006E-2</v>
      </c>
      <c r="H11" s="1">
        <f t="shared" si="6"/>
        <v>-1.0560255119899016E-3</v>
      </c>
      <c r="I11" s="1">
        <f t="shared" si="7"/>
        <v>3.7366945312500011E-3</v>
      </c>
      <c r="K11" s="4"/>
      <c r="L11" s="4" t="s">
        <v>20</v>
      </c>
      <c r="M11" s="4" t="s">
        <v>21</v>
      </c>
      <c r="N11" s="4" t="s">
        <v>22</v>
      </c>
      <c r="O11" s="4" t="s">
        <v>23</v>
      </c>
      <c r="P11" s="4" t="s">
        <v>24</v>
      </c>
    </row>
    <row r="12" spans="1:19" x14ac:dyDescent="0.35">
      <c r="A12" s="1">
        <v>0.5</v>
      </c>
      <c r="B12" s="1">
        <f t="shared" si="0"/>
        <v>0.1487623675428065</v>
      </c>
      <c r="C12" s="1">
        <f t="shared" si="1"/>
        <v>0.5</v>
      </c>
      <c r="D12" s="1">
        <f t="shared" si="2"/>
        <v>-3.7190591885701625E-2</v>
      </c>
      <c r="E12" s="1">
        <f t="shared" si="3"/>
        <v>0.125</v>
      </c>
      <c r="F12" s="1">
        <f t="shared" si="4"/>
        <v>-9.2976479714254063E-3</v>
      </c>
      <c r="G12" s="1">
        <f t="shared" si="5"/>
        <v>3.125E-2</v>
      </c>
      <c r="H12" s="1">
        <f t="shared" si="6"/>
        <v>-2.3244119928563516E-3</v>
      </c>
      <c r="I12" s="1">
        <f t="shared" si="7"/>
        <v>7.8125E-3</v>
      </c>
      <c r="K12" s="1" t="s">
        <v>16</v>
      </c>
      <c r="L12" s="1">
        <v>7</v>
      </c>
      <c r="M12" s="1">
        <v>3.068816260720812</v>
      </c>
      <c r="N12" s="1">
        <v>0.438402322960116</v>
      </c>
      <c r="O12" s="1">
        <v>11414.597475987239</v>
      </c>
      <c r="P12" s="1">
        <v>6.5298222937545433E-249</v>
      </c>
    </row>
    <row r="13" spans="1:19" x14ac:dyDescent="0.35">
      <c r="A13" s="1">
        <v>0.55000000000000004</v>
      </c>
      <c r="B13" s="1">
        <f t="shared" si="0"/>
        <v>0.17050677073895801</v>
      </c>
      <c r="C13" s="1">
        <f t="shared" si="1"/>
        <v>0.55000000000000004</v>
      </c>
      <c r="D13" s="1">
        <f t="shared" si="2"/>
        <v>-5.1578298148534804E-2</v>
      </c>
      <c r="E13" s="1">
        <f t="shared" si="3"/>
        <v>0.16637500000000005</v>
      </c>
      <c r="F13" s="1">
        <f t="shared" si="4"/>
        <v>-1.560243518993178E-2</v>
      </c>
      <c r="G13" s="1">
        <f t="shared" si="5"/>
        <v>5.0328437500000017E-2</v>
      </c>
      <c r="H13" s="1">
        <f t="shared" si="6"/>
        <v>-4.7197366449543646E-3</v>
      </c>
      <c r="I13" s="1">
        <f t="shared" si="7"/>
        <v>1.5224352343750009E-2</v>
      </c>
      <c r="K13" s="1" t="s">
        <v>17</v>
      </c>
      <c r="L13" s="1">
        <v>193</v>
      </c>
      <c r="M13" s="1">
        <v>7.4125827484761474E-3</v>
      </c>
      <c r="N13" s="1">
        <v>3.8407164499876415E-5</v>
      </c>
    </row>
    <row r="14" spans="1:19" ht="21.75" thickBot="1" x14ac:dyDescent="0.4">
      <c r="A14" s="1">
        <v>0.6</v>
      </c>
      <c r="B14" s="1">
        <f t="shared" si="0"/>
        <v>0.19217793734247535</v>
      </c>
      <c r="C14" s="1">
        <f t="shared" si="1"/>
        <v>0.6</v>
      </c>
      <c r="D14" s="1">
        <f t="shared" si="2"/>
        <v>-6.9184057443291119E-2</v>
      </c>
      <c r="E14" s="1">
        <f t="shared" si="3"/>
        <v>0.216</v>
      </c>
      <c r="F14" s="1">
        <f t="shared" si="4"/>
        <v>-2.4906260679584805E-2</v>
      </c>
      <c r="G14" s="1">
        <f t="shared" si="5"/>
        <v>7.7759999999999996E-2</v>
      </c>
      <c r="H14" s="1">
        <f t="shared" si="6"/>
        <v>-8.9662538446505288E-3</v>
      </c>
      <c r="I14" s="1">
        <f t="shared" si="7"/>
        <v>2.7993599999999997E-2</v>
      </c>
      <c r="K14" s="3" t="s">
        <v>18</v>
      </c>
      <c r="L14" s="3">
        <v>200</v>
      </c>
      <c r="M14" s="3">
        <v>3.0762288434692882</v>
      </c>
      <c r="N14" s="3"/>
      <c r="O14" s="3"/>
      <c r="P14" s="3"/>
    </row>
    <row r="15" spans="1:19" ht="21.75" thickBot="1" x14ac:dyDescent="0.4">
      <c r="A15" s="1">
        <v>0.65</v>
      </c>
      <c r="B15" s="1">
        <f t="shared" si="0"/>
        <v>0.2135853860717267</v>
      </c>
      <c r="C15" s="1">
        <f t="shared" si="1"/>
        <v>0.65</v>
      </c>
      <c r="D15" s="1">
        <f t="shared" si="2"/>
        <v>-9.0239825615304539E-2</v>
      </c>
      <c r="E15" s="1">
        <f t="shared" si="3"/>
        <v>0.27462500000000006</v>
      </c>
      <c r="F15" s="1">
        <f t="shared" si="4"/>
        <v>-3.8126326322466174E-2</v>
      </c>
      <c r="G15" s="1">
        <f t="shared" si="5"/>
        <v>0.11602906250000003</v>
      </c>
      <c r="H15" s="1">
        <f t="shared" si="6"/>
        <v>-1.610837287124196E-2</v>
      </c>
      <c r="I15" s="1">
        <f t="shared" si="7"/>
        <v>4.9022278906250022E-2</v>
      </c>
    </row>
    <row r="16" spans="1:19" x14ac:dyDescent="0.35">
      <c r="A16" s="1">
        <v>0.7</v>
      </c>
      <c r="B16" s="1">
        <f t="shared" si="0"/>
        <v>0.23457418821021636</v>
      </c>
      <c r="C16" s="1">
        <f t="shared" si="1"/>
        <v>0.7</v>
      </c>
      <c r="D16" s="1">
        <f t="shared" si="2"/>
        <v>-0.114941352223006</v>
      </c>
      <c r="E16" s="1">
        <f t="shared" si="3"/>
        <v>0.34299999999999992</v>
      </c>
      <c r="F16" s="1">
        <f t="shared" si="4"/>
        <v>-5.6321262589272933E-2</v>
      </c>
      <c r="G16" s="1">
        <f t="shared" si="5"/>
        <v>0.16806999999999994</v>
      </c>
      <c r="H16" s="1">
        <f t="shared" si="6"/>
        <v>-2.7597418668743733E-2</v>
      </c>
      <c r="I16" s="1">
        <f t="shared" si="7"/>
        <v>8.235429999999995E-2</v>
      </c>
      <c r="K16" s="4"/>
      <c r="L16" s="4" t="s">
        <v>25</v>
      </c>
      <c r="M16" s="4" t="s">
        <v>13</v>
      </c>
      <c r="N16" s="4" t="s">
        <v>26</v>
      </c>
      <c r="O16" s="4" t="s">
        <v>27</v>
      </c>
      <c r="P16" s="4" t="s">
        <v>28</v>
      </c>
      <c r="Q16" s="4" t="s">
        <v>29</v>
      </c>
      <c r="R16" s="4" t="s">
        <v>30</v>
      </c>
      <c r="S16" s="4" t="s">
        <v>31</v>
      </c>
    </row>
    <row r="17" spans="1:19" x14ac:dyDescent="0.35">
      <c r="A17" s="1">
        <v>0.75</v>
      </c>
      <c r="B17" s="1">
        <f t="shared" si="0"/>
        <v>0.25502120150195401</v>
      </c>
      <c r="C17" s="1">
        <f t="shared" si="1"/>
        <v>0.75</v>
      </c>
      <c r="D17" s="1">
        <f t="shared" si="2"/>
        <v>-0.14344942584484913</v>
      </c>
      <c r="E17" s="1">
        <f t="shared" si="3"/>
        <v>0.421875</v>
      </c>
      <c r="F17" s="1">
        <f t="shared" si="4"/>
        <v>-8.0690302037727632E-2</v>
      </c>
      <c r="G17" s="1">
        <f t="shared" si="5"/>
        <v>0.2373046875</v>
      </c>
      <c r="H17" s="1">
        <f t="shared" si="6"/>
        <v>-4.5388294896221794E-2</v>
      </c>
      <c r="I17" s="1">
        <f t="shared" si="7"/>
        <v>0.13348388671875</v>
      </c>
      <c r="K17" s="1" t="s">
        <v>19</v>
      </c>
      <c r="L17" s="1">
        <v>-4.8847943049813658E-2</v>
      </c>
      <c r="M17" s="1">
        <v>2.5650380059484335E-3</v>
      </c>
      <c r="N17" s="1">
        <v>-19.043750204298405</v>
      </c>
      <c r="O17" s="1">
        <v>3.4036167532004894E-46</v>
      </c>
      <c r="P17" s="1">
        <v>-5.3907048758565716E-2</v>
      </c>
      <c r="Q17" s="1">
        <v>-4.37888373410616E-2</v>
      </c>
      <c r="R17" s="1">
        <v>-5.3907048758565716E-2</v>
      </c>
      <c r="S17" s="1">
        <v>-4.37888373410616E-2</v>
      </c>
    </row>
    <row r="18" spans="1:19" x14ac:dyDescent="0.35">
      <c r="A18" s="1">
        <v>0.8</v>
      </c>
      <c r="B18" s="1">
        <f t="shared" si="0"/>
        <v>0.27483124546450394</v>
      </c>
      <c r="C18" s="1">
        <f t="shared" si="1"/>
        <v>0.8</v>
      </c>
      <c r="D18" s="1">
        <f t="shared" si="2"/>
        <v>-0.17589199709728257</v>
      </c>
      <c r="E18" s="1">
        <f t="shared" si="3"/>
        <v>0.51200000000000012</v>
      </c>
      <c r="F18" s="1">
        <f t="shared" si="4"/>
        <v>-0.11257087814226087</v>
      </c>
      <c r="G18" s="1">
        <f t="shared" si="5"/>
        <v>0.32768000000000019</v>
      </c>
      <c r="H18" s="1">
        <f t="shared" si="6"/>
        <v>-7.2045362011046957E-2</v>
      </c>
      <c r="I18" s="1">
        <f t="shared" si="7"/>
        <v>0.20971520000000016</v>
      </c>
      <c r="K18" s="1" t="s">
        <v>1</v>
      </c>
      <c r="L18" s="1">
        <v>0.4450866256943159</v>
      </c>
      <c r="M18" s="1">
        <v>3.9147152670554724E-3</v>
      </c>
      <c r="N18" s="1">
        <v>113.69578509067308</v>
      </c>
      <c r="O18" s="1">
        <v>8.6757391262238584E-179</v>
      </c>
      <c r="P18" s="1">
        <v>0.4373655087713812</v>
      </c>
      <c r="Q18" s="1">
        <v>0.4528077426172506</v>
      </c>
      <c r="R18" s="1">
        <v>0.4373655087713812</v>
      </c>
      <c r="S18" s="1">
        <v>0.4528077426172506</v>
      </c>
    </row>
    <row r="19" spans="1:19" x14ac:dyDescent="0.35">
      <c r="A19" s="1">
        <v>0.85</v>
      </c>
      <c r="B19" s="1">
        <f t="shared" si="0"/>
        <v>0.29393336427333866</v>
      </c>
      <c r="C19" s="1">
        <f t="shared" si="1"/>
        <v>0.85</v>
      </c>
      <c r="D19" s="1">
        <f t="shared" si="2"/>
        <v>-0.21236685568748717</v>
      </c>
      <c r="E19" s="1">
        <f t="shared" si="3"/>
        <v>0.61412499999999992</v>
      </c>
      <c r="F19" s="1">
        <f t="shared" si="4"/>
        <v>-0.15343505323420945</v>
      </c>
      <c r="G19" s="1">
        <f t="shared" si="5"/>
        <v>0.44370531249999989</v>
      </c>
      <c r="H19" s="1">
        <f t="shared" si="6"/>
        <v>-0.11085682596171632</v>
      </c>
      <c r="I19" s="1">
        <f t="shared" si="7"/>
        <v>0.32057708828124987</v>
      </c>
      <c r="K19" s="1" t="s">
        <v>39</v>
      </c>
      <c r="L19" s="1">
        <v>4.0139258761210425E-2</v>
      </c>
      <c r="M19" s="1">
        <v>3.3421625374378559E-2</v>
      </c>
      <c r="N19" s="1">
        <v>1.2009966095778719</v>
      </c>
      <c r="O19" s="1">
        <v>0.23122436195548698</v>
      </c>
      <c r="P19" s="1">
        <v>-2.5779271621255359E-2</v>
      </c>
      <c r="Q19" s="1">
        <v>0.10605778914367621</v>
      </c>
      <c r="R19" s="1">
        <v>-2.5779271621255359E-2</v>
      </c>
      <c r="S19" s="1">
        <v>0.10605778914367621</v>
      </c>
    </row>
    <row r="20" spans="1:19" x14ac:dyDescent="0.35">
      <c r="A20" s="1">
        <v>0.9</v>
      </c>
      <c r="B20" s="1">
        <f t="shared" si="0"/>
        <v>0.31227728698828128</v>
      </c>
      <c r="C20" s="1">
        <f t="shared" si="1"/>
        <v>0.9</v>
      </c>
      <c r="D20" s="1">
        <f t="shared" si="2"/>
        <v>-0.25294460246050787</v>
      </c>
      <c r="E20" s="1">
        <f t="shared" si="3"/>
        <v>0.72900000000000009</v>
      </c>
      <c r="F20" s="1">
        <f t="shared" si="4"/>
        <v>-0.2048851279930114</v>
      </c>
      <c r="G20" s="1">
        <f t="shared" si="5"/>
        <v>0.59049000000000018</v>
      </c>
      <c r="H20" s="1">
        <f t="shared" si="6"/>
        <v>-0.16595695367433924</v>
      </c>
      <c r="I20" s="1">
        <f t="shared" si="7"/>
        <v>0.47829690000000014</v>
      </c>
      <c r="K20" s="1" t="s">
        <v>3</v>
      </c>
      <c r="L20" s="1">
        <v>-4.5520428057866033E-2</v>
      </c>
      <c r="M20" s="1">
        <v>1.3012493472835323E-2</v>
      </c>
      <c r="N20" s="1">
        <v>-3.4982094825172259</v>
      </c>
      <c r="O20" s="1">
        <v>5.8139634443117193E-4</v>
      </c>
      <c r="P20" s="1">
        <v>-7.1185381115424579E-2</v>
      </c>
      <c r="Q20" s="1">
        <v>-1.9855475000307495E-2</v>
      </c>
      <c r="R20" s="1">
        <v>-7.1185381115424579E-2</v>
      </c>
      <c r="S20" s="1">
        <v>-1.9855475000307495E-2</v>
      </c>
    </row>
    <row r="21" spans="1:19" x14ac:dyDescent="0.35">
      <c r="A21" s="1">
        <v>0.95</v>
      </c>
      <c r="B21" s="1">
        <f t="shared" si="0"/>
        <v>0.32983015936087373</v>
      </c>
      <c r="C21" s="1">
        <f t="shared" si="1"/>
        <v>0.95</v>
      </c>
      <c r="D21" s="1">
        <f t="shared" si="2"/>
        <v>-0.29767171882318855</v>
      </c>
      <c r="E21" s="1">
        <f t="shared" si="3"/>
        <v>0.85737499999999989</v>
      </c>
      <c r="F21" s="1">
        <f t="shared" si="4"/>
        <v>-0.26864872623792768</v>
      </c>
      <c r="G21" s="1">
        <f t="shared" si="5"/>
        <v>0.77378093749999999</v>
      </c>
      <c r="H21" s="1">
        <f t="shared" si="6"/>
        <v>-0.24245547542972967</v>
      </c>
      <c r="I21" s="1">
        <f t="shared" si="7"/>
        <v>0.69833729609374995</v>
      </c>
      <c r="K21" s="1" t="s">
        <v>40</v>
      </c>
      <c r="L21" s="1">
        <v>-2.2612456107165078E-2</v>
      </c>
      <c r="M21" s="1">
        <v>5.4185251449028896E-3</v>
      </c>
      <c r="N21" s="1">
        <v>-4.1731754494922324</v>
      </c>
      <c r="O21" s="1">
        <v>4.540028602249332E-5</v>
      </c>
      <c r="P21" s="1">
        <v>-3.3299584886552797E-2</v>
      </c>
      <c r="Q21" s="1">
        <v>-1.1925327327777359E-2</v>
      </c>
      <c r="R21" s="1">
        <v>-3.3299584886552797E-2</v>
      </c>
      <c r="S21" s="1">
        <v>-1.1925327327777359E-2</v>
      </c>
    </row>
    <row r="22" spans="1:19" x14ac:dyDescent="0.35">
      <c r="A22" s="1">
        <v>1</v>
      </c>
      <c r="B22" s="1">
        <f t="shared" si="0"/>
        <v>0.34657359027997264</v>
      </c>
      <c r="C22" s="1">
        <f t="shared" si="1"/>
        <v>1</v>
      </c>
      <c r="D22" s="1">
        <f t="shared" si="2"/>
        <v>-0.34657359027997264</v>
      </c>
      <c r="E22" s="1">
        <f t="shared" si="3"/>
        <v>1</v>
      </c>
      <c r="F22" s="1">
        <f t="shared" si="4"/>
        <v>-0.34657359027997264</v>
      </c>
      <c r="G22" s="1">
        <f t="shared" si="5"/>
        <v>1</v>
      </c>
      <c r="H22" s="1">
        <f t="shared" si="6"/>
        <v>-0.34657359027997264</v>
      </c>
      <c r="I22" s="1">
        <f t="shared" si="7"/>
        <v>1</v>
      </c>
      <c r="K22" s="1" t="s">
        <v>5</v>
      </c>
      <c r="L22" s="1">
        <v>-1.971096599379156E-3</v>
      </c>
      <c r="M22" s="1">
        <v>4.2387919431600019E-4</v>
      </c>
      <c r="N22" s="1">
        <v>-4.6501376472602036</v>
      </c>
      <c r="O22" s="1">
        <v>6.1422453034155069E-6</v>
      </c>
      <c r="P22" s="1">
        <v>-2.8071269610393844E-3</v>
      </c>
      <c r="Q22" s="1">
        <v>-1.1350662377189276E-3</v>
      </c>
      <c r="R22" s="1">
        <v>-2.8071269610393844E-3</v>
      </c>
      <c r="S22" s="1">
        <v>-1.1350662377189276E-3</v>
      </c>
    </row>
    <row r="23" spans="1:19" x14ac:dyDescent="0.35">
      <c r="A23" s="1">
        <v>1.05</v>
      </c>
      <c r="B23" s="1">
        <f t="shared" si="0"/>
        <v>0.36250103066583717</v>
      </c>
      <c r="C23" s="1">
        <f t="shared" si="1"/>
        <v>1.05</v>
      </c>
      <c r="D23" s="1">
        <f t="shared" si="2"/>
        <v>-0.39965738630908548</v>
      </c>
      <c r="E23" s="1">
        <f t="shared" si="3"/>
        <v>1.1576250000000001</v>
      </c>
      <c r="F23" s="1">
        <f t="shared" si="4"/>
        <v>-0.44062226840576674</v>
      </c>
      <c r="G23" s="1">
        <f t="shared" si="5"/>
        <v>1.2762815625000001</v>
      </c>
      <c r="H23" s="1">
        <f t="shared" si="6"/>
        <v>-0.48578605091735783</v>
      </c>
      <c r="I23" s="1">
        <f t="shared" si="7"/>
        <v>1.4071004226562502</v>
      </c>
      <c r="K23" s="1" t="s">
        <v>37</v>
      </c>
      <c r="L23" s="1">
        <v>-3.7421244907542611E-4</v>
      </c>
      <c r="M23" s="1">
        <v>8.0684552684600236E-5</v>
      </c>
      <c r="N23" s="1">
        <v>-4.6379689373533548</v>
      </c>
      <c r="O23" s="1">
        <v>6.4764994875627502E-6</v>
      </c>
      <c r="P23" s="1">
        <v>-5.3334914808267407E-4</v>
      </c>
      <c r="Q23" s="1">
        <v>-2.1507575006817812E-4</v>
      </c>
      <c r="R23" s="1">
        <v>-5.3334914808267407E-4</v>
      </c>
      <c r="S23" s="1">
        <v>-2.1507575006817812E-4</v>
      </c>
    </row>
    <row r="24" spans="1:19" ht="21.75" thickBot="1" x14ac:dyDescent="0.4">
      <c r="A24" s="1">
        <v>1.1000000000000001</v>
      </c>
      <c r="B24" s="1">
        <f t="shared" si="0"/>
        <v>0.37761548358555302</v>
      </c>
      <c r="C24" s="1">
        <f t="shared" si="1"/>
        <v>1.1000000000000001</v>
      </c>
      <c r="D24" s="1">
        <f t="shared" si="2"/>
        <v>-0.45691473513851921</v>
      </c>
      <c r="E24" s="1">
        <f t="shared" si="3"/>
        <v>1.3310000000000004</v>
      </c>
      <c r="F24" s="1">
        <f t="shared" si="4"/>
        <v>-0.55286682951760835</v>
      </c>
      <c r="G24" s="1">
        <f t="shared" si="5"/>
        <v>1.6105100000000006</v>
      </c>
      <c r="H24" s="1">
        <f t="shared" si="6"/>
        <v>-0.66896886371630626</v>
      </c>
      <c r="I24" s="1">
        <f t="shared" si="7"/>
        <v>1.9487171000000012</v>
      </c>
      <c r="K24" s="3" t="s">
        <v>7</v>
      </c>
      <c r="L24" s="3">
        <v>-1.1547036753346058E-6</v>
      </c>
      <c r="M24" s="3">
        <v>2.612979880418285E-7</v>
      </c>
      <c r="N24" s="3">
        <v>-4.4191066452060133</v>
      </c>
      <c r="O24" s="3">
        <v>1.6509416694211651E-5</v>
      </c>
      <c r="P24" s="3">
        <v>-1.670069973971203E-6</v>
      </c>
      <c r="Q24" s="3">
        <v>-6.3933737669800863E-7</v>
      </c>
      <c r="R24" s="3">
        <v>-1.670069973971203E-6</v>
      </c>
      <c r="S24" s="3">
        <v>-6.3933737669800863E-7</v>
      </c>
    </row>
    <row r="25" spans="1:19" x14ac:dyDescent="0.35">
      <c r="A25" s="1">
        <v>1.1499999999999999</v>
      </c>
      <c r="B25" s="1">
        <f t="shared" si="0"/>
        <v>0.39192753102597977</v>
      </c>
      <c r="C25" s="1">
        <f t="shared" si="1"/>
        <v>1.1499999999999999</v>
      </c>
      <c r="D25" s="1">
        <f t="shared" si="2"/>
        <v>-0.5183241597818582</v>
      </c>
      <c r="E25" s="1">
        <f t="shared" si="3"/>
        <v>1.5208749999999995</v>
      </c>
      <c r="F25" s="1">
        <f t="shared" si="4"/>
        <v>-0.68548370131150727</v>
      </c>
      <c r="G25" s="1">
        <f t="shared" si="5"/>
        <v>2.0113571874999994</v>
      </c>
      <c r="H25" s="1">
        <f t="shared" si="6"/>
        <v>-0.90655219498446837</v>
      </c>
      <c r="I25" s="1">
        <f t="shared" si="7"/>
        <v>2.6600198804687483</v>
      </c>
    </row>
    <row r="26" spans="1:19" x14ac:dyDescent="0.35">
      <c r="A26" s="1">
        <v>1.2</v>
      </c>
      <c r="B26" s="1">
        <f t="shared" si="0"/>
        <v>0.40545365422959562</v>
      </c>
      <c r="C26" s="1">
        <f t="shared" si="1"/>
        <v>1.2</v>
      </c>
      <c r="D26" s="1">
        <f t="shared" si="2"/>
        <v>-0.58385326209061772</v>
      </c>
      <c r="E26" s="1">
        <f t="shared" si="3"/>
        <v>1.728</v>
      </c>
      <c r="F26" s="1">
        <f t="shared" si="4"/>
        <v>-0.84074869741048941</v>
      </c>
      <c r="G26" s="1">
        <f t="shared" si="5"/>
        <v>2.4883199999999999</v>
      </c>
      <c r="H26" s="1">
        <f t="shared" si="6"/>
        <v>-1.2106781242711047</v>
      </c>
      <c r="I26" s="1">
        <f t="shared" si="7"/>
        <v>3.5831807999999996</v>
      </c>
    </row>
    <row r="27" spans="1:19" x14ac:dyDescent="0.35">
      <c r="A27" s="1">
        <v>1.25</v>
      </c>
      <c r="B27" s="1">
        <f t="shared" si="0"/>
        <v>0.4182148197620118</v>
      </c>
      <c r="C27" s="1">
        <f t="shared" si="1"/>
        <v>1.25</v>
      </c>
      <c r="D27" s="1">
        <f t="shared" si="2"/>
        <v>-0.65346065587814339</v>
      </c>
      <c r="E27" s="1">
        <f t="shared" si="3"/>
        <v>1.953125</v>
      </c>
      <c r="F27" s="1">
        <f t="shared" si="4"/>
        <v>-1.021032274809599</v>
      </c>
      <c r="G27" s="1">
        <f t="shared" si="5"/>
        <v>3.0517578125</v>
      </c>
      <c r="H27" s="1">
        <f t="shared" si="6"/>
        <v>-1.5953629293899987</v>
      </c>
      <c r="I27" s="1">
        <f t="shared" si="7"/>
        <v>4.76837158203125</v>
      </c>
    </row>
    <row r="28" spans="1:19" x14ac:dyDescent="0.35">
      <c r="A28" s="1">
        <v>1.3</v>
      </c>
      <c r="B28" s="1">
        <f t="shared" si="0"/>
        <v>0.43023530157119477</v>
      </c>
      <c r="C28" s="1">
        <f t="shared" si="1"/>
        <v>1.3</v>
      </c>
      <c r="D28" s="1">
        <f t="shared" si="2"/>
        <v>-0.72709765965531925</v>
      </c>
      <c r="E28" s="1">
        <f t="shared" si="3"/>
        <v>2.1970000000000005</v>
      </c>
      <c r="F28" s="1">
        <f t="shared" si="4"/>
        <v>-1.2287950448174896</v>
      </c>
      <c r="G28" s="1">
        <f t="shared" si="5"/>
        <v>3.712930000000001</v>
      </c>
      <c r="H28" s="1">
        <f t="shared" si="6"/>
        <v>-2.0766636257415576</v>
      </c>
      <c r="I28" s="1">
        <f t="shared" si="7"/>
        <v>6.2748517000000028</v>
      </c>
      <c r="K28" s="1" t="s">
        <v>32</v>
      </c>
    </row>
    <row r="29" spans="1:19" ht="21.75" thickBot="1" x14ac:dyDescent="0.4">
      <c r="A29" s="1">
        <v>1.35</v>
      </c>
      <c r="B29" s="1">
        <f t="shared" si="0"/>
        <v>0.44154170937943832</v>
      </c>
      <c r="C29" s="1">
        <f t="shared" si="1"/>
        <v>1.35</v>
      </c>
      <c r="D29" s="1">
        <f t="shared" si="2"/>
        <v>-0.80470976534402638</v>
      </c>
      <c r="E29" s="1">
        <f t="shared" si="3"/>
        <v>2.4603750000000004</v>
      </c>
      <c r="F29" s="1">
        <f t="shared" si="4"/>
        <v>-1.4665835473394884</v>
      </c>
      <c r="G29" s="1">
        <f t="shared" si="5"/>
        <v>4.4840334375000017</v>
      </c>
      <c r="H29" s="1">
        <f t="shared" si="6"/>
        <v>-2.6728485150262178</v>
      </c>
      <c r="I29" s="1">
        <f t="shared" si="7"/>
        <v>8.1721509398437533</v>
      </c>
    </row>
    <row r="30" spans="1:19" x14ac:dyDescent="0.35">
      <c r="A30" s="1">
        <v>1.4</v>
      </c>
      <c r="B30" s="1">
        <f t="shared" si="0"/>
        <v>0.45216219513998707</v>
      </c>
      <c r="C30" s="1">
        <f t="shared" si="1"/>
        <v>1.4</v>
      </c>
      <c r="D30" s="1">
        <f t="shared" si="2"/>
        <v>-0.88623790247437451</v>
      </c>
      <c r="E30" s="1">
        <f t="shared" si="3"/>
        <v>2.7439999999999993</v>
      </c>
      <c r="F30" s="1">
        <f t="shared" si="4"/>
        <v>-1.7370262888497738</v>
      </c>
      <c r="G30" s="1">
        <f t="shared" si="5"/>
        <v>5.3782399999999981</v>
      </c>
      <c r="H30" s="1">
        <f t="shared" si="6"/>
        <v>-3.4045715261455562</v>
      </c>
      <c r="I30" s="1">
        <f t="shared" si="7"/>
        <v>10.541350399999994</v>
      </c>
      <c r="K30" s="4" t="s">
        <v>33</v>
      </c>
      <c r="L30" s="4" t="s">
        <v>34</v>
      </c>
      <c r="M30" s="4" t="s">
        <v>35</v>
      </c>
    </row>
    <row r="31" spans="1:19" x14ac:dyDescent="0.35">
      <c r="A31" s="1">
        <v>1.45</v>
      </c>
      <c r="B31" s="1">
        <f t="shared" si="0"/>
        <v>0.46212581146801024</v>
      </c>
      <c r="C31" s="1">
        <f t="shared" si="1"/>
        <v>1.45</v>
      </c>
      <c r="D31" s="1">
        <f t="shared" si="2"/>
        <v>-0.97161951861149154</v>
      </c>
      <c r="E31" s="1">
        <f t="shared" si="3"/>
        <v>3.0486249999999999</v>
      </c>
      <c r="F31" s="1">
        <f t="shared" si="4"/>
        <v>-2.0428300378806608</v>
      </c>
      <c r="G31" s="1">
        <f t="shared" si="5"/>
        <v>6.4097340624999992</v>
      </c>
      <c r="H31" s="1">
        <f t="shared" si="6"/>
        <v>-4.2950501546440893</v>
      </c>
      <c r="I31" s="1">
        <f t="shared" si="7"/>
        <v>13.476465866406249</v>
      </c>
      <c r="K31" s="1">
        <v>1</v>
      </c>
      <c r="L31" s="1">
        <v>-4.8847943049813658E-2</v>
      </c>
      <c r="M31" s="1">
        <v>4.8847943049813658E-2</v>
      </c>
    </row>
    <row r="32" spans="1:19" x14ac:dyDescent="0.35">
      <c r="A32" s="1">
        <v>1.5</v>
      </c>
      <c r="B32" s="1">
        <f t="shared" si="0"/>
        <v>0.47146199853665849</v>
      </c>
      <c r="C32" s="1">
        <f t="shared" si="1"/>
        <v>1.5</v>
      </c>
      <c r="D32" s="1">
        <f t="shared" si="2"/>
        <v>-1.0607894967074816</v>
      </c>
      <c r="E32" s="1">
        <f t="shared" si="3"/>
        <v>3.375</v>
      </c>
      <c r="F32" s="1">
        <f t="shared" si="4"/>
        <v>-2.3867763675918336</v>
      </c>
      <c r="G32" s="1">
        <f t="shared" si="5"/>
        <v>7.59375</v>
      </c>
      <c r="H32" s="1">
        <f t="shared" si="6"/>
        <v>-5.3702468270816253</v>
      </c>
      <c r="I32" s="1">
        <f t="shared" si="7"/>
        <v>17.0859375</v>
      </c>
      <c r="K32" s="1">
        <v>2</v>
      </c>
      <c r="L32" s="1">
        <v>-2.6599540724485737E-2</v>
      </c>
      <c r="M32" s="1">
        <v>2.8977521865997304E-2</v>
      </c>
    </row>
    <row r="33" spans="1:13" x14ac:dyDescent="0.35">
      <c r="A33" s="1">
        <v>1.55</v>
      </c>
      <c r="B33" s="1">
        <f t="shared" si="0"/>
        <v>0.48020017864450365</v>
      </c>
      <c r="C33" s="1">
        <f t="shared" si="1"/>
        <v>1.55</v>
      </c>
      <c r="D33" s="1">
        <f t="shared" si="2"/>
        <v>-1.1536809291934202</v>
      </c>
      <c r="E33" s="1">
        <f t="shared" si="3"/>
        <v>3.7238750000000005</v>
      </c>
      <c r="F33" s="1">
        <f t="shared" si="4"/>
        <v>-2.7717184323871922</v>
      </c>
      <c r="G33" s="1">
        <f t="shared" si="5"/>
        <v>8.9466096875000023</v>
      </c>
      <c r="H33" s="1">
        <f t="shared" si="6"/>
        <v>-6.6590535338102308</v>
      </c>
      <c r="I33" s="1">
        <f t="shared" si="7"/>
        <v>21.494229774218759</v>
      </c>
      <c r="K33" s="1">
        <v>3</v>
      </c>
      <c r="L33" s="1">
        <v>-4.3884310605970768E-3</v>
      </c>
      <c r="M33" s="1">
        <v>1.3434186381658979E-2</v>
      </c>
    </row>
    <row r="34" spans="1:13" x14ac:dyDescent="0.35">
      <c r="A34" s="1">
        <v>1.6</v>
      </c>
      <c r="B34" s="1">
        <f t="shared" si="0"/>
        <v>0.48836944033228435</v>
      </c>
      <c r="C34" s="1">
        <f t="shared" si="1"/>
        <v>1.6</v>
      </c>
      <c r="D34" s="1">
        <f t="shared" si="2"/>
        <v>-1.2502257672506483</v>
      </c>
      <c r="E34" s="1">
        <f t="shared" si="3"/>
        <v>4.096000000000001</v>
      </c>
      <c r="F34" s="1">
        <f t="shared" si="4"/>
        <v>-3.2005779641616603</v>
      </c>
      <c r="G34" s="1">
        <f t="shared" si="5"/>
        <v>10.485760000000006</v>
      </c>
      <c r="H34" s="1">
        <f t="shared" si="6"/>
        <v>-8.1934795882538509</v>
      </c>
      <c r="I34" s="1">
        <f t="shared" si="7"/>
        <v>26.84354560000002</v>
      </c>
      <c r="K34" s="1">
        <v>4</v>
      </c>
      <c r="L34" s="1">
        <v>1.7744017106705798E-2</v>
      </c>
      <c r="M34" s="1">
        <v>1.6043384887896167E-3</v>
      </c>
    </row>
    <row r="35" spans="1:13" x14ac:dyDescent="0.35">
      <c r="A35" s="1">
        <v>1.65</v>
      </c>
      <c r="B35" s="1">
        <f t="shared" si="0"/>
        <v>0.49599829644378374</v>
      </c>
      <c r="C35" s="1">
        <f t="shared" si="1"/>
        <v>1.65</v>
      </c>
      <c r="D35" s="1">
        <f t="shared" si="2"/>
        <v>-1.3503553620682012</v>
      </c>
      <c r="E35" s="1">
        <f t="shared" si="3"/>
        <v>4.4921249999999997</v>
      </c>
      <c r="F35" s="1">
        <f t="shared" si="4"/>
        <v>-3.6763424732306769</v>
      </c>
      <c r="G35" s="1">
        <f t="shared" si="5"/>
        <v>12.229810312499996</v>
      </c>
      <c r="H35" s="1">
        <f t="shared" si="6"/>
        <v>-10.008842383370517</v>
      </c>
      <c r="I35" s="1">
        <f t="shared" si="7"/>
        <v>33.295658575781239</v>
      </c>
      <c r="K35" s="1">
        <v>5</v>
      </c>
      <c r="L35" s="1">
        <v>3.9753294838732411E-2</v>
      </c>
      <c r="M35" s="1">
        <v>-7.0693672109979691E-3</v>
      </c>
    </row>
    <row r="36" spans="1:13" x14ac:dyDescent="0.35">
      <c r="A36" s="1">
        <v>1.7</v>
      </c>
      <c r="B36" s="1">
        <f t="shared" si="0"/>
        <v>0.5031145028260573</v>
      </c>
      <c r="C36" s="1">
        <f t="shared" si="1"/>
        <v>1.7</v>
      </c>
      <c r="D36" s="1">
        <f t="shared" si="2"/>
        <v>-1.4540009131673055</v>
      </c>
      <c r="E36" s="1">
        <f t="shared" si="3"/>
        <v>4.9129999999999994</v>
      </c>
      <c r="F36" s="1">
        <f t="shared" si="4"/>
        <v>-4.2020626390535121</v>
      </c>
      <c r="G36" s="1">
        <f t="shared" si="5"/>
        <v>14.198569999999997</v>
      </c>
      <c r="H36" s="1">
        <f t="shared" si="6"/>
        <v>-12.143961026864648</v>
      </c>
      <c r="I36" s="1">
        <f t="shared" si="7"/>
        <v>41.033867299999983</v>
      </c>
      <c r="K36" s="1">
        <v>6</v>
      </c>
      <c r="L36" s="1">
        <v>6.159314875144551E-2</v>
      </c>
      <c r="M36" s="1">
        <v>-1.3093451298297636E-2</v>
      </c>
    </row>
    <row r="37" spans="1:13" x14ac:dyDescent="0.35">
      <c r="A37" s="1">
        <v>1.75</v>
      </c>
      <c r="B37" s="1">
        <f t="shared" si="0"/>
        <v>0.50974492642031122</v>
      </c>
      <c r="C37" s="1">
        <f t="shared" si="1"/>
        <v>1.75</v>
      </c>
      <c r="D37" s="1">
        <f t="shared" si="2"/>
        <v>-1.5610938371622032</v>
      </c>
      <c r="E37" s="1">
        <f t="shared" si="3"/>
        <v>5.359375</v>
      </c>
      <c r="F37" s="1">
        <f t="shared" si="4"/>
        <v>-4.7808498763092473</v>
      </c>
      <c r="G37" s="1">
        <f t="shared" si="5"/>
        <v>16.4130859375</v>
      </c>
      <c r="H37" s="1">
        <f t="shared" si="6"/>
        <v>-14.64135274619707</v>
      </c>
      <c r="I37" s="1">
        <f t="shared" si="7"/>
        <v>50.26507568359375</v>
      </c>
      <c r="K37" s="1">
        <v>7</v>
      </c>
      <c r="L37" s="1">
        <v>8.3216886235094614E-2</v>
      </c>
      <c r="M37" s="1">
        <v>-1.6926350665054296E-2</v>
      </c>
    </row>
    <row r="38" spans="1:13" x14ac:dyDescent="0.35">
      <c r="A38" s="1">
        <v>1.8</v>
      </c>
      <c r="B38" s="1">
        <f t="shared" si="0"/>
        <v>0.51591545330138089</v>
      </c>
      <c r="C38" s="1">
        <f t="shared" si="1"/>
        <v>1.8</v>
      </c>
      <c r="D38" s="1">
        <f t="shared" si="2"/>
        <v>-1.6715660686964742</v>
      </c>
      <c r="E38" s="1">
        <f t="shared" si="3"/>
        <v>5.8320000000000007</v>
      </c>
      <c r="F38" s="1">
        <f t="shared" si="4"/>
        <v>-5.4158740625765773</v>
      </c>
      <c r="G38" s="1">
        <f t="shared" si="5"/>
        <v>18.895680000000006</v>
      </c>
      <c r="H38" s="1">
        <f t="shared" si="6"/>
        <v>-17.54743196274811</v>
      </c>
      <c r="I38" s="1">
        <f t="shared" si="7"/>
        <v>61.222003200000017</v>
      </c>
      <c r="K38" s="1">
        <v>8</v>
      </c>
      <c r="L38" s="1">
        <v>0.10457854501262115</v>
      </c>
      <c r="M38" s="1">
        <v>-1.8979774172419417E-2</v>
      </c>
    </row>
    <row r="39" spans="1:13" x14ac:dyDescent="0.35">
      <c r="A39" s="1">
        <v>1.85</v>
      </c>
      <c r="B39" s="1">
        <f t="shared" si="0"/>
        <v>0.52165092879010644</v>
      </c>
      <c r="C39" s="1">
        <f t="shared" si="1"/>
        <v>1.85</v>
      </c>
      <c r="D39" s="1">
        <f t="shared" si="2"/>
        <v>-1.7853503037841394</v>
      </c>
      <c r="E39" s="1">
        <f t="shared" si="3"/>
        <v>6.3316250000000007</v>
      </c>
      <c r="F39" s="1">
        <f t="shared" si="4"/>
        <v>-6.1103614147012175</v>
      </c>
      <c r="G39" s="1">
        <f t="shared" si="5"/>
        <v>21.669986562500004</v>
      </c>
      <c r="H39" s="1">
        <f t="shared" si="6"/>
        <v>-20.912711941814919</v>
      </c>
      <c r="I39" s="1">
        <f t="shared" si="7"/>
        <v>74.165529010156263</v>
      </c>
      <c r="K39" s="1">
        <v>9</v>
      </c>
      <c r="L39" s="1">
        <v>0.12563389224089219</v>
      </c>
      <c r="M39" s="1">
        <v>-1.9619602870696889E-2</v>
      </c>
    </row>
    <row r="40" spans="1:13" x14ac:dyDescent="0.35">
      <c r="A40" s="1">
        <v>1.9</v>
      </c>
      <c r="B40" s="1">
        <f t="shared" si="0"/>
        <v>0.52697512310639893</v>
      </c>
      <c r="C40" s="1">
        <f t="shared" si="1"/>
        <v>1.9</v>
      </c>
      <c r="D40" s="1">
        <f t="shared" si="2"/>
        <v>-1.9023801944141001</v>
      </c>
      <c r="E40" s="1">
        <f t="shared" si="3"/>
        <v>6.8589999999999991</v>
      </c>
      <c r="F40" s="1">
        <f t="shared" si="4"/>
        <v>-6.8675925018349018</v>
      </c>
      <c r="G40" s="1">
        <f t="shared" si="5"/>
        <v>24.76099</v>
      </c>
      <c r="H40" s="1">
        <f t="shared" si="6"/>
        <v>-24.792008931623993</v>
      </c>
      <c r="I40" s="1">
        <f t="shared" si="7"/>
        <v>89.387173899999993</v>
      </c>
      <c r="K40" s="1">
        <v>10</v>
      </c>
      <c r="L40" s="1">
        <v>0.14634123264779275</v>
      </c>
      <c r="M40" s="1">
        <v>-1.9166940925186338E-2</v>
      </c>
    </row>
    <row r="41" spans="1:13" x14ac:dyDescent="0.35">
      <c r="A41" s="1">
        <v>1.95</v>
      </c>
      <c r="B41" s="1">
        <f t="shared" si="0"/>
        <v>0.53191071717307614</v>
      </c>
      <c r="C41" s="1">
        <f t="shared" si="1"/>
        <v>1.95</v>
      </c>
      <c r="D41" s="1">
        <f t="shared" si="2"/>
        <v>-2.0225905020506221</v>
      </c>
      <c r="E41" s="1">
        <f t="shared" si="3"/>
        <v>7.4148749999999994</v>
      </c>
      <c r="F41" s="1">
        <f t="shared" si="4"/>
        <v>-7.690900384047489</v>
      </c>
      <c r="G41" s="1">
        <f t="shared" si="5"/>
        <v>28.195062187499996</v>
      </c>
      <c r="H41" s="1">
        <f t="shared" si="6"/>
        <v>-29.244648710340577</v>
      </c>
      <c r="I41" s="1">
        <f t="shared" si="7"/>
        <v>107.21172396796872</v>
      </c>
      <c r="K41" s="1">
        <v>11</v>
      </c>
      <c r="L41" s="1">
        <v>0.16666202018963347</v>
      </c>
      <c r="M41" s="1">
        <v>-1.7899652646826969E-2</v>
      </c>
    </row>
    <row r="42" spans="1:13" x14ac:dyDescent="0.35">
      <c r="A42" s="1">
        <v>2</v>
      </c>
      <c r="B42" s="1">
        <f t="shared" si="0"/>
        <v>0.53647930414470013</v>
      </c>
      <c r="C42" s="1">
        <f t="shared" si="1"/>
        <v>2</v>
      </c>
      <c r="D42" s="1">
        <f t="shared" si="2"/>
        <v>-2.1459172165788005</v>
      </c>
      <c r="E42" s="1">
        <f t="shared" si="3"/>
        <v>8</v>
      </c>
      <c r="F42" s="1">
        <f t="shared" si="4"/>
        <v>-8.5836688663152021</v>
      </c>
      <c r="G42" s="1">
        <f t="shared" si="5"/>
        <v>32</v>
      </c>
      <c r="H42" s="1">
        <f t="shared" si="6"/>
        <v>-34.334675465260808</v>
      </c>
      <c r="I42" s="1">
        <f t="shared" si="7"/>
        <v>128</v>
      </c>
      <c r="K42" s="1">
        <v>12</v>
      </c>
      <c r="L42" s="1">
        <v>0.18656128098156796</v>
      </c>
      <c r="M42" s="1">
        <v>-1.6054510242609954E-2</v>
      </c>
    </row>
    <row r="43" spans="1:13" x14ac:dyDescent="0.35">
      <c r="A43" s="1">
        <v>2.0499999999999998</v>
      </c>
      <c r="B43" s="1">
        <f t="shared" si="0"/>
        <v>0.54070140304447623</v>
      </c>
      <c r="C43" s="1">
        <f t="shared" si="1"/>
        <v>2.0499999999999998</v>
      </c>
      <c r="D43" s="1">
        <f t="shared" si="2"/>
        <v>-2.2722976462944113</v>
      </c>
      <c r="E43" s="1">
        <f t="shared" si="3"/>
        <v>8.615124999999999</v>
      </c>
      <c r="F43" s="1">
        <f t="shared" si="4"/>
        <v>-9.5493308585522616</v>
      </c>
      <c r="G43" s="1">
        <f t="shared" si="5"/>
        <v>36.205062812499989</v>
      </c>
      <c r="H43" s="1">
        <f t="shared" si="6"/>
        <v>-40.13106293306587</v>
      </c>
      <c r="I43" s="1">
        <f t="shared" si="7"/>
        <v>152.1517764695312</v>
      </c>
      <c r="K43" s="1">
        <v>13</v>
      </c>
      <c r="L43" s="1">
        <v>0.20600786533675056</v>
      </c>
      <c r="M43" s="1">
        <v>-1.382992799427521E-2</v>
      </c>
    </row>
    <row r="44" spans="1:13" x14ac:dyDescent="0.35">
      <c r="A44" s="1">
        <v>2.1</v>
      </c>
      <c r="B44" s="1">
        <f t="shared" si="0"/>
        <v>0.54459648156722262</v>
      </c>
      <c r="C44" s="1">
        <f t="shared" si="1"/>
        <v>2.1</v>
      </c>
      <c r="D44" s="1">
        <f t="shared" si="2"/>
        <v>-2.401670483711452</v>
      </c>
      <c r="E44" s="1">
        <f t="shared" si="3"/>
        <v>9.261000000000001</v>
      </c>
      <c r="F44" s="1">
        <f t="shared" si="4"/>
        <v>-10.591366833167502</v>
      </c>
      <c r="G44" s="1">
        <f t="shared" si="5"/>
        <v>40.841010000000004</v>
      </c>
      <c r="H44" s="1">
        <f t="shared" si="6"/>
        <v>-46.707927734268686</v>
      </c>
      <c r="I44" s="1">
        <f t="shared" si="7"/>
        <v>180.10885410000003</v>
      </c>
      <c r="K44" s="1">
        <v>14</v>
      </c>
      <c r="L44" s="1">
        <v>0.22497455312258949</v>
      </c>
      <c r="M44" s="1">
        <v>-1.1389167050862792E-2</v>
      </c>
    </row>
    <row r="45" spans="1:13" x14ac:dyDescent="0.35">
      <c r="A45" s="1">
        <v>2.15</v>
      </c>
      <c r="B45" s="1">
        <f t="shared" si="0"/>
        <v>0.54818298566709012</v>
      </c>
      <c r="C45" s="1">
        <f t="shared" si="1"/>
        <v>2.15</v>
      </c>
      <c r="D45" s="1">
        <f t="shared" si="2"/>
        <v>-2.5339758512461237</v>
      </c>
      <c r="E45" s="1">
        <f t="shared" si="3"/>
        <v>9.9383749999999988</v>
      </c>
      <c r="F45" s="1">
        <f t="shared" si="4"/>
        <v>-11.713303372385207</v>
      </c>
      <c r="G45" s="1">
        <f t="shared" si="5"/>
        <v>45.940138437499996</v>
      </c>
      <c r="H45" s="1">
        <f t="shared" si="6"/>
        <v>-54.144744838850613</v>
      </c>
      <c r="I45" s="1">
        <f t="shared" si="7"/>
        <v>212.35828992734372</v>
      </c>
      <c r="K45" s="1">
        <v>15</v>
      </c>
      <c r="L45" s="1">
        <v>0.24343803950867446</v>
      </c>
      <c r="M45" s="1">
        <v>-8.8638512984580975E-3</v>
      </c>
    </row>
    <row r="46" spans="1:13" x14ac:dyDescent="0.35">
      <c r="A46" s="1">
        <v>2.2000000000000002</v>
      </c>
      <c r="B46" s="1">
        <f t="shared" si="0"/>
        <v>0.5514783740125424</v>
      </c>
      <c r="C46" s="1">
        <f t="shared" si="1"/>
        <v>2.2000000000000002</v>
      </c>
      <c r="D46" s="1">
        <f t="shared" si="2"/>
        <v>-2.6691553302207058</v>
      </c>
      <c r="E46" s="1">
        <f t="shared" si="3"/>
        <v>10.648000000000003</v>
      </c>
      <c r="F46" s="1">
        <f t="shared" si="4"/>
        <v>-12.918711798268216</v>
      </c>
      <c r="G46" s="1">
        <f t="shared" si="5"/>
        <v>51.536320000000018</v>
      </c>
      <c r="H46" s="1">
        <f t="shared" si="6"/>
        <v>-62.526565103618182</v>
      </c>
      <c r="I46" s="1">
        <f t="shared" si="7"/>
        <v>249.43578880000015</v>
      </c>
      <c r="K46" s="1">
        <v>16</v>
      </c>
      <c r="L46" s="1">
        <v>0.26137882819208952</v>
      </c>
      <c r="M46" s="1">
        <v>-6.3576266901355094E-3</v>
      </c>
    </row>
    <row r="47" spans="1:13" x14ac:dyDescent="0.35">
      <c r="A47" s="1">
        <v>2.25</v>
      </c>
      <c r="B47" s="1">
        <f t="shared" si="0"/>
        <v>0.55449915577341591</v>
      </c>
      <c r="C47" s="1">
        <f t="shared" si="1"/>
        <v>2.25</v>
      </c>
      <c r="D47" s="1">
        <f t="shared" si="2"/>
        <v>-2.8071519761029182</v>
      </c>
      <c r="E47" s="1">
        <f t="shared" si="3"/>
        <v>11.390625</v>
      </c>
      <c r="F47" s="1">
        <f t="shared" si="4"/>
        <v>-14.211206879021022</v>
      </c>
      <c r="G47" s="1">
        <f t="shared" si="5"/>
        <v>57.6650390625</v>
      </c>
      <c r="H47" s="1">
        <f t="shared" si="6"/>
        <v>-71.944234825043921</v>
      </c>
      <c r="I47" s="1">
        <f t="shared" si="7"/>
        <v>291.92926025390625</v>
      </c>
      <c r="K47" s="1">
        <v>17</v>
      </c>
      <c r="L47" s="1">
        <v>0.2787810571742006</v>
      </c>
      <c r="M47" s="1">
        <v>-3.9498117096966601E-3</v>
      </c>
    </row>
    <row r="48" spans="1:13" x14ac:dyDescent="0.35">
      <c r="A48" s="1">
        <v>2.2999999999999998</v>
      </c>
      <c r="B48" s="1">
        <f t="shared" si="0"/>
        <v>0.55726093051889369</v>
      </c>
      <c r="C48" s="1">
        <f t="shared" si="1"/>
        <v>2.2999999999999998</v>
      </c>
      <c r="D48" s="1">
        <f t="shared" si="2"/>
        <v>-2.947910322444947</v>
      </c>
      <c r="E48" s="1">
        <f t="shared" si="3"/>
        <v>12.166999999999996</v>
      </c>
      <c r="F48" s="1">
        <f t="shared" si="4"/>
        <v>-15.594445605733767</v>
      </c>
      <c r="G48" s="1">
        <f t="shared" si="5"/>
        <v>64.36342999999998</v>
      </c>
      <c r="H48" s="1">
        <f t="shared" si="6"/>
        <v>-82.494617254331629</v>
      </c>
      <c r="I48" s="1">
        <f t="shared" si="7"/>
        <v>340.48254469999978</v>
      </c>
      <c r="K48" s="1">
        <v>18</v>
      </c>
      <c r="L48" s="1">
        <v>0.29563227894333483</v>
      </c>
      <c r="M48" s="1">
        <v>-1.6989146699961655E-3</v>
      </c>
    </row>
    <row r="49" spans="1:13" x14ac:dyDescent="0.35">
      <c r="A49" s="1">
        <v>2.35</v>
      </c>
      <c r="B49" s="1">
        <f t="shared" si="0"/>
        <v>0.55977842926231236</v>
      </c>
      <c r="C49" s="1">
        <f t="shared" si="1"/>
        <v>2.35</v>
      </c>
      <c r="D49" s="1">
        <f t="shared" si="2"/>
        <v>-3.0913763756011203</v>
      </c>
      <c r="E49" s="1">
        <f t="shared" si="3"/>
        <v>12.977875000000003</v>
      </c>
      <c r="F49" s="1">
        <f t="shared" si="4"/>
        <v>-17.072126034257192</v>
      </c>
      <c r="G49" s="1">
        <f t="shared" si="5"/>
        <v>71.670314687500024</v>
      </c>
      <c r="H49" s="1">
        <f t="shared" si="6"/>
        <v>-94.280816024185356</v>
      </c>
      <c r="I49" s="1">
        <f t="shared" si="7"/>
        <v>395.79931286171899</v>
      </c>
      <c r="K49" s="1">
        <v>19</v>
      </c>
      <c r="L49" s="1">
        <v>0.31192321317014521</v>
      </c>
      <c r="M49" s="1">
        <v>3.540738181360692E-4</v>
      </c>
    </row>
    <row r="50" spans="1:13" x14ac:dyDescent="0.35">
      <c r="A50" s="1">
        <v>2.4</v>
      </c>
      <c r="B50" s="1">
        <f t="shared" si="0"/>
        <v>0.56206555589849194</v>
      </c>
      <c r="C50" s="1">
        <f t="shared" si="1"/>
        <v>2.4</v>
      </c>
      <c r="D50" s="1">
        <f t="shared" si="2"/>
        <v>-3.2374976019753134</v>
      </c>
      <c r="E50" s="1">
        <f t="shared" si="3"/>
        <v>13.824</v>
      </c>
      <c r="F50" s="1">
        <f t="shared" si="4"/>
        <v>-18.647986187377807</v>
      </c>
      <c r="G50" s="1">
        <f t="shared" si="5"/>
        <v>79.626239999999996</v>
      </c>
      <c r="H50" s="1">
        <f t="shared" si="6"/>
        <v>-107.41240043929615</v>
      </c>
      <c r="I50" s="1">
        <f t="shared" si="7"/>
        <v>458.64714239999995</v>
      </c>
      <c r="K50" s="1">
        <v>20</v>
      </c>
      <c r="L50" s="1">
        <v>0.32764748624627543</v>
      </c>
      <c r="M50" s="1">
        <v>2.1826731145982992E-3</v>
      </c>
    </row>
    <row r="51" spans="1:13" x14ac:dyDescent="0.35">
      <c r="A51" s="1">
        <v>2.4500000000000002</v>
      </c>
      <c r="B51" s="1">
        <f t="shared" si="0"/>
        <v>0.56413542844989173</v>
      </c>
      <c r="C51" s="1">
        <f t="shared" si="1"/>
        <v>2.4500000000000002</v>
      </c>
      <c r="D51" s="1">
        <f t="shared" si="2"/>
        <v>-3.3862229092704759</v>
      </c>
      <c r="E51" s="1">
        <f t="shared" si="3"/>
        <v>14.706125000000004</v>
      </c>
      <c r="F51" s="1">
        <f t="shared" si="4"/>
        <v>-20.325803012896035</v>
      </c>
      <c r="G51" s="1">
        <f t="shared" si="5"/>
        <v>88.273515312500038</v>
      </c>
      <c r="H51" s="1">
        <f t="shared" si="6"/>
        <v>-122.00563258490847</v>
      </c>
      <c r="I51" s="1">
        <f t="shared" si="7"/>
        <v>529.86177566328161</v>
      </c>
      <c r="K51" s="1">
        <v>21</v>
      </c>
      <c r="L51" s="1">
        <v>0.34280136851364418</v>
      </c>
      <c r="M51" s="1">
        <v>3.7722217663284652E-3</v>
      </c>
    </row>
    <row r="52" spans="1:13" x14ac:dyDescent="0.35">
      <c r="A52" s="1">
        <v>2.5</v>
      </c>
      <c r="B52" s="1">
        <f t="shared" si="0"/>
        <v>0.56600041967616666</v>
      </c>
      <c r="C52" s="1">
        <f t="shared" si="1"/>
        <v>2.5</v>
      </c>
      <c r="D52" s="1">
        <f t="shared" si="2"/>
        <v>-3.5375026229760418</v>
      </c>
      <c r="E52" s="1">
        <f t="shared" si="3"/>
        <v>15.625</v>
      </c>
      <c r="F52" s="1">
        <f t="shared" si="4"/>
        <v>-22.109391393600259</v>
      </c>
      <c r="G52" s="1">
        <f t="shared" si="5"/>
        <v>97.65625</v>
      </c>
      <c r="H52" s="1">
        <f t="shared" si="6"/>
        <v>-138.18369621000161</v>
      </c>
      <c r="I52" s="1">
        <f t="shared" si="7"/>
        <v>610.3515625</v>
      </c>
      <c r="K52" s="1">
        <v>22</v>
      </c>
      <c r="L52" s="1">
        <v>0.35738351701412319</v>
      </c>
      <c r="M52" s="1">
        <v>5.1175136517139785E-3</v>
      </c>
    </row>
    <row r="53" spans="1:13" x14ac:dyDescent="0.35">
      <c r="A53" s="1">
        <v>2.5499999999999998</v>
      </c>
      <c r="B53" s="1">
        <f t="shared" si="0"/>
        <v>0.56767219671334801</v>
      </c>
      <c r="C53" s="1">
        <f t="shared" si="1"/>
        <v>2.5499999999999998</v>
      </c>
      <c r="D53" s="1">
        <f t="shared" si="2"/>
        <v>-3.6912884591285451</v>
      </c>
      <c r="E53" s="1">
        <f t="shared" si="3"/>
        <v>16.581374999999998</v>
      </c>
      <c r="F53" s="1">
        <f t="shared" si="4"/>
        <v>-24.002603205483361</v>
      </c>
      <c r="G53" s="1">
        <f t="shared" si="5"/>
        <v>107.82039093749997</v>
      </c>
      <c r="H53" s="1">
        <f t="shared" si="6"/>
        <v>-156.07692734365554</v>
      </c>
      <c r="I53" s="1">
        <f t="shared" si="7"/>
        <v>701.10209207109347</v>
      </c>
      <c r="K53" s="1">
        <v>23</v>
      </c>
      <c r="L53" s="1">
        <v>0.3713947291007364</v>
      </c>
      <c r="M53" s="1">
        <v>6.2207544848166263E-3</v>
      </c>
    </row>
    <row r="54" spans="1:13" x14ac:dyDescent="0.35">
      <c r="A54" s="1">
        <v>2.6</v>
      </c>
      <c r="B54" s="1">
        <f t="shared" si="0"/>
        <v>0.56916175949864656</v>
      </c>
      <c r="C54" s="1">
        <f t="shared" si="1"/>
        <v>2.6</v>
      </c>
      <c r="D54" s="1">
        <f t="shared" si="2"/>
        <v>-3.8475334942108512</v>
      </c>
      <c r="E54" s="1">
        <f t="shared" si="3"/>
        <v>17.576000000000004</v>
      </c>
      <c r="F54" s="1">
        <f t="shared" si="4"/>
        <v>-26.009326420865357</v>
      </c>
      <c r="G54" s="1">
        <f t="shared" si="5"/>
        <v>118.81376000000003</v>
      </c>
      <c r="H54" s="1">
        <f t="shared" si="6"/>
        <v>-175.82304660504983</v>
      </c>
      <c r="I54" s="1">
        <f t="shared" si="7"/>
        <v>803.18101760000036</v>
      </c>
      <c r="K54" s="1">
        <v>24</v>
      </c>
      <c r="L54" s="1">
        <v>0.38483771028250446</v>
      </c>
      <c r="M54" s="1">
        <v>7.0898207434753058E-3</v>
      </c>
    </row>
    <row r="55" spans="1:13" x14ac:dyDescent="0.35">
      <c r="A55" s="1">
        <v>2.65</v>
      </c>
      <c r="B55" s="1">
        <f t="shared" si="0"/>
        <v>0.57047947780873287</v>
      </c>
      <c r="C55" s="1">
        <f t="shared" si="1"/>
        <v>2.65</v>
      </c>
      <c r="D55" s="1">
        <f t="shared" si="2"/>
        <v>-4.0061921329118269</v>
      </c>
      <c r="E55" s="1">
        <f t="shared" si="3"/>
        <v>18.609624999999998</v>
      </c>
      <c r="F55" s="1">
        <f t="shared" si="4"/>
        <v>-28.1334842533733</v>
      </c>
      <c r="G55" s="1">
        <f t="shared" si="5"/>
        <v>130.6860915625</v>
      </c>
      <c r="H55" s="1">
        <f t="shared" si="6"/>
        <v>-197.56739316931402</v>
      </c>
      <c r="I55" s="1">
        <f t="shared" si="7"/>
        <v>917.74307799765609</v>
      </c>
      <c r="K55" s="1">
        <v>25</v>
      </c>
      <c r="L55" s="1">
        <v>0.39771685817481095</v>
      </c>
      <c r="M55" s="1">
        <v>7.736796054784667E-3</v>
      </c>
    </row>
    <row r="56" spans="1:13" x14ac:dyDescent="0.35">
      <c r="A56" s="1">
        <v>2.7</v>
      </c>
      <c r="B56" s="1">
        <f t="shared" si="0"/>
        <v>0.57163512679654149</v>
      </c>
      <c r="C56" s="1">
        <f t="shared" si="1"/>
        <v>2.7</v>
      </c>
      <c r="D56" s="1">
        <f t="shared" si="2"/>
        <v>-4.1672200743467878</v>
      </c>
      <c r="E56" s="1">
        <f t="shared" si="3"/>
        <v>19.683000000000003</v>
      </c>
      <c r="F56" s="1">
        <f t="shared" si="4"/>
        <v>-30.379034341988088</v>
      </c>
      <c r="G56" s="1">
        <f t="shared" si="5"/>
        <v>143.48907000000005</v>
      </c>
      <c r="H56" s="1">
        <f t="shared" si="6"/>
        <v>-221.4631603530932</v>
      </c>
      <c r="I56" s="1">
        <f t="shared" si="7"/>
        <v>1046.0353203000004</v>
      </c>
      <c r="K56" s="1">
        <v>26</v>
      </c>
      <c r="L56" s="1">
        <v>0.41003806332556197</v>
      </c>
      <c r="M56" s="1">
        <v>8.176756436449828E-3</v>
      </c>
    </row>
    <row r="57" spans="1:13" x14ac:dyDescent="0.35">
      <c r="A57" s="1">
        <v>2.75</v>
      </c>
      <c r="B57" s="1">
        <f t="shared" si="0"/>
        <v>0.57263792095689159</v>
      </c>
      <c r="C57" s="1">
        <f t="shared" si="1"/>
        <v>2.75</v>
      </c>
      <c r="D57" s="1">
        <f t="shared" si="2"/>
        <v>-4.3305742772364928</v>
      </c>
      <c r="E57" s="1">
        <f t="shared" si="3"/>
        <v>20.796875</v>
      </c>
      <c r="F57" s="1">
        <f t="shared" si="4"/>
        <v>-32.749967971600974</v>
      </c>
      <c r="G57" s="1">
        <f t="shared" si="5"/>
        <v>157.2763671875</v>
      </c>
      <c r="H57" s="1">
        <f t="shared" si="6"/>
        <v>-247.67163278523239</v>
      </c>
      <c r="I57" s="1">
        <f t="shared" si="7"/>
        <v>1189.4025268554688</v>
      </c>
      <c r="K57" s="1">
        <v>27</v>
      </c>
      <c r="L57" s="1">
        <v>0.42180852690996901</v>
      </c>
      <c r="M57" s="1">
        <v>8.4267746612257666E-3</v>
      </c>
    </row>
    <row r="58" spans="1:13" x14ac:dyDescent="0.35">
      <c r="A58" s="1">
        <v>2.8</v>
      </c>
      <c r="B58" s="1">
        <f t="shared" si="0"/>
        <v>0.57349654648672421</v>
      </c>
      <c r="C58" s="1">
        <f t="shared" si="1"/>
        <v>2.8</v>
      </c>
      <c r="D58" s="1">
        <f t="shared" si="2"/>
        <v>-4.496212924455917</v>
      </c>
      <c r="E58" s="1">
        <f t="shared" si="3"/>
        <v>21.951999999999995</v>
      </c>
      <c r="F58" s="1">
        <f t="shared" si="4"/>
        <v>-35.250309327734385</v>
      </c>
      <c r="G58" s="1">
        <f t="shared" si="5"/>
        <v>172.10367999999994</v>
      </c>
      <c r="H58" s="1">
        <f t="shared" si="6"/>
        <v>-276.36242512943755</v>
      </c>
      <c r="I58" s="1">
        <f t="shared" si="7"/>
        <v>1349.2928511999992</v>
      </c>
      <c r="K58" s="1">
        <v>28</v>
      </c>
      <c r="L58" s="1">
        <v>0.43303659476345985</v>
      </c>
      <c r="M58" s="1">
        <v>8.5051146159784707E-3</v>
      </c>
    </row>
    <row r="59" spans="1:13" x14ac:dyDescent="0.35">
      <c r="A59" s="1">
        <v>2.85</v>
      </c>
      <c r="B59" s="1">
        <f t="shared" si="0"/>
        <v>0.5742191920333678</v>
      </c>
      <c r="C59" s="1">
        <f t="shared" si="1"/>
        <v>2.85</v>
      </c>
      <c r="D59" s="1">
        <f t="shared" si="2"/>
        <v>-4.66409538729103</v>
      </c>
      <c r="E59" s="1">
        <f t="shared" si="3"/>
        <v>23.149125000000002</v>
      </c>
      <c r="F59" s="1">
        <f t="shared" si="4"/>
        <v>-37.884114783271393</v>
      </c>
      <c r="G59" s="1">
        <f t="shared" si="5"/>
        <v>188.02876781250004</v>
      </c>
      <c r="H59" s="1">
        <f t="shared" si="6"/>
        <v>-307.7137223271219</v>
      </c>
      <c r="I59" s="1">
        <f t="shared" si="7"/>
        <v>1527.2636665570315</v>
      </c>
      <c r="K59" s="1">
        <v>29</v>
      </c>
      <c r="L59" s="1">
        <v>0.44373160689179691</v>
      </c>
      <c r="M59" s="1">
        <v>8.4305882481901517E-3</v>
      </c>
    </row>
    <row r="60" spans="1:13" x14ac:dyDescent="0.35">
      <c r="A60" s="1">
        <v>2.9</v>
      </c>
      <c r="B60" s="1">
        <f t="shared" si="0"/>
        <v>0.57481357784545861</v>
      </c>
      <c r="C60" s="1">
        <f t="shared" si="1"/>
        <v>2.9</v>
      </c>
      <c r="D60" s="1">
        <f t="shared" si="2"/>
        <v>-4.8341821896803072</v>
      </c>
      <c r="E60" s="1">
        <f t="shared" si="3"/>
        <v>24.388999999999999</v>
      </c>
      <c r="F60" s="1">
        <f t="shared" si="4"/>
        <v>-40.655472215211383</v>
      </c>
      <c r="G60" s="1">
        <f t="shared" si="5"/>
        <v>205.11148999999997</v>
      </c>
      <c r="H60" s="1">
        <f t="shared" si="6"/>
        <v>-341.9125213299277</v>
      </c>
      <c r="I60" s="1">
        <f t="shared" si="7"/>
        <v>1724.9876308999999</v>
      </c>
      <c r="K60" s="1">
        <v>30</v>
      </c>
      <c r="L60" s="1">
        <v>0.45390376140910421</v>
      </c>
      <c r="M60" s="1">
        <v>8.2220500589060275E-3</v>
      </c>
    </row>
    <row r="61" spans="1:13" x14ac:dyDescent="0.35">
      <c r="A61" s="1">
        <v>2.95</v>
      </c>
      <c r="B61" s="1">
        <f t="shared" si="0"/>
        <v>0.57528698335719608</v>
      </c>
      <c r="C61" s="1">
        <f t="shared" si="1"/>
        <v>2.95</v>
      </c>
      <c r="D61" s="1">
        <f t="shared" si="2"/>
        <v>-5.0064349726659989</v>
      </c>
      <c r="E61" s="1">
        <f t="shared" si="3"/>
        <v>25.672375000000002</v>
      </c>
      <c r="F61" s="1">
        <f t="shared" si="4"/>
        <v>-43.568500349625857</v>
      </c>
      <c r="G61" s="1">
        <f t="shared" si="5"/>
        <v>223.41384343750002</v>
      </c>
      <c r="H61" s="1">
        <f t="shared" si="6"/>
        <v>-379.15487429261907</v>
      </c>
      <c r="I61" s="1">
        <f t="shared" si="7"/>
        <v>1944.2589725148441</v>
      </c>
      <c r="K61" s="1">
        <v>31</v>
      </c>
      <c r="L61" s="1">
        <v>0.46356399176757423</v>
      </c>
      <c r="M61" s="1">
        <v>7.8980067690842537E-3</v>
      </c>
    </row>
    <row r="62" spans="1:13" x14ac:dyDescent="0.35">
      <c r="A62" s="1">
        <v>3</v>
      </c>
      <c r="B62" s="1">
        <f t="shared" si="0"/>
        <v>0.57564627324851148</v>
      </c>
      <c r="C62" s="1">
        <f t="shared" si="1"/>
        <v>3</v>
      </c>
      <c r="D62" s="1">
        <f t="shared" si="2"/>
        <v>-5.1808164592366035</v>
      </c>
      <c r="E62" s="1">
        <f t="shared" si="3"/>
        <v>27</v>
      </c>
      <c r="F62" s="1">
        <f t="shared" si="4"/>
        <v>-46.627348133129431</v>
      </c>
      <c r="G62" s="1">
        <f t="shared" si="5"/>
        <v>243</v>
      </c>
      <c r="H62" s="1">
        <f t="shared" si="6"/>
        <v>-419.64613319816488</v>
      </c>
      <c r="I62" s="1">
        <f t="shared" si="7"/>
        <v>2187</v>
      </c>
      <c r="K62" s="1">
        <v>32</v>
      </c>
      <c r="L62" s="1">
        <v>0.47272385612568635</v>
      </c>
      <c r="M62" s="1">
        <v>7.4763225188173021E-3</v>
      </c>
    </row>
    <row r="63" spans="1:13" x14ac:dyDescent="0.35">
      <c r="A63" s="1">
        <v>3.05</v>
      </c>
      <c r="B63" s="1">
        <f t="shared" si="0"/>
        <v>0.57589792203230505</v>
      </c>
      <c r="C63" s="1">
        <f t="shared" si="1"/>
        <v>3.05</v>
      </c>
      <c r="D63" s="1">
        <f t="shared" si="2"/>
        <v>-5.3572904197055164</v>
      </c>
      <c r="E63" s="1">
        <f t="shared" si="3"/>
        <v>28.372624999999992</v>
      </c>
      <c r="F63" s="1">
        <f t="shared" si="4"/>
        <v>-49.836194129310563</v>
      </c>
      <c r="G63" s="1">
        <f t="shared" si="5"/>
        <v>263.93634406249993</v>
      </c>
      <c r="H63" s="1">
        <f t="shared" si="6"/>
        <v>-463.60119588791144</v>
      </c>
      <c r="I63" s="1">
        <f t="shared" si="7"/>
        <v>2455.2678406414047</v>
      </c>
      <c r="K63" s="1">
        <v>33</v>
      </c>
      <c r="L63" s="1">
        <v>0.4813954377311318</v>
      </c>
      <c r="M63" s="1">
        <v>6.9740026011525513E-3</v>
      </c>
    </row>
    <row r="64" spans="1:13" x14ac:dyDescent="0.35">
      <c r="A64" s="1">
        <v>3.1</v>
      </c>
      <c r="B64" s="1">
        <f t="shared" si="0"/>
        <v>0.57604803722582731</v>
      </c>
      <c r="C64" s="1">
        <f t="shared" si="1"/>
        <v>3.1</v>
      </c>
      <c r="D64" s="1">
        <f t="shared" si="2"/>
        <v>-5.5358216377402014</v>
      </c>
      <c r="E64" s="1">
        <f t="shared" si="3"/>
        <v>29.791000000000004</v>
      </c>
      <c r="F64" s="1">
        <f t="shared" si="4"/>
        <v>-53.19924593868334</v>
      </c>
      <c r="G64" s="1">
        <f t="shared" si="5"/>
        <v>286.29151000000007</v>
      </c>
      <c r="H64" s="1">
        <f t="shared" si="6"/>
        <v>-511.24475347074696</v>
      </c>
      <c r="I64" s="1">
        <f t="shared" si="7"/>
        <v>2751.2614111000012</v>
      </c>
      <c r="K64" s="1">
        <v>34</v>
      </c>
      <c r="L64" s="1">
        <v>0.48959125525289787</v>
      </c>
      <c r="M64" s="1">
        <v>6.4070411908858649E-3</v>
      </c>
    </row>
    <row r="65" spans="1:13" x14ac:dyDescent="0.35">
      <c r="A65" s="1">
        <v>3.15</v>
      </c>
      <c r="B65" s="1">
        <f t="shared" si="0"/>
        <v>0.57610238116709722</v>
      </c>
      <c r="C65" s="1">
        <f t="shared" si="1"/>
        <v>3.15</v>
      </c>
      <c r="D65" s="1">
        <f t="shared" si="2"/>
        <v>-5.7163758771305222</v>
      </c>
      <c r="E65" s="1">
        <f t="shared" si="3"/>
        <v>31.255874999999996</v>
      </c>
      <c r="F65" s="1">
        <f t="shared" si="4"/>
        <v>-56.720739640827603</v>
      </c>
      <c r="G65" s="1">
        <f t="shared" si="5"/>
        <v>310.13641968749994</v>
      </c>
      <c r="H65" s="1">
        <f t="shared" si="6"/>
        <v>-562.81153908611179</v>
      </c>
      <c r="I65" s="1">
        <f t="shared" si="7"/>
        <v>3077.328624349218</v>
      </c>
      <c r="K65" s="1">
        <v>35</v>
      </c>
      <c r="L65" s="1">
        <v>0.49732418207163276</v>
      </c>
      <c r="M65" s="1">
        <v>5.7903207544245383E-3</v>
      </c>
    </row>
    <row r="66" spans="1:13" x14ac:dyDescent="0.35">
      <c r="A66" s="1">
        <v>3.2</v>
      </c>
      <c r="B66" s="1">
        <f t="shared" si="0"/>
        <v>0.57606639153941552</v>
      </c>
      <c r="C66" s="1">
        <f t="shared" si="1"/>
        <v>3.2</v>
      </c>
      <c r="D66" s="1">
        <f t="shared" si="2"/>
        <v>-5.8989198493636161</v>
      </c>
      <c r="E66" s="1">
        <f t="shared" si="3"/>
        <v>32.768000000000008</v>
      </c>
      <c r="F66" s="1">
        <f t="shared" si="4"/>
        <v>-60.404939257483441</v>
      </c>
      <c r="G66" s="1">
        <f t="shared" si="5"/>
        <v>335.5443200000002</v>
      </c>
      <c r="H66" s="1">
        <f t="shared" si="6"/>
        <v>-618.5465779966305</v>
      </c>
      <c r="I66" s="1">
        <f t="shared" si="7"/>
        <v>3435.9738368000026</v>
      </c>
      <c r="K66" s="1">
        <v>36</v>
      </c>
      <c r="L66" s="1">
        <v>0.50460737361979191</v>
      </c>
      <c r="M66" s="1">
        <v>5.1375528005193072E-3</v>
      </c>
    </row>
    <row r="67" spans="1:13" x14ac:dyDescent="0.35">
      <c r="A67" s="1">
        <v>3.25</v>
      </c>
      <c r="B67" s="1">
        <f t="shared" ref="B67:B130" si="8">LN(A67^2+1)/(A67+1)</f>
        <v>0.57594520066789268</v>
      </c>
      <c r="C67" s="1">
        <f t="shared" ref="C67:C130" si="9">A67</f>
        <v>3.25</v>
      </c>
      <c r="D67" s="1">
        <f t="shared" ref="D67:D130" si="10">-B67*A67^2</f>
        <v>-6.0834211820546162</v>
      </c>
      <c r="E67" s="1">
        <f t="shared" ref="E67:E130" si="11">A67^3</f>
        <v>34.328125</v>
      </c>
      <c r="F67" s="1">
        <f t="shared" ref="F67:F130" si="12">-B67*A67^4</f>
        <v>-64.256136235451891</v>
      </c>
      <c r="G67" s="1">
        <f t="shared" ref="G67:G130" si="13">A67^5</f>
        <v>362.5908203125</v>
      </c>
      <c r="H67" s="1">
        <f t="shared" ref="H67:H130" si="14">-B67*A67^6</f>
        <v>-678.70543898696053</v>
      </c>
      <c r="I67" s="1">
        <f t="shared" ref="I67:I130" si="15">A67^7</f>
        <v>3829.8655395507813</v>
      </c>
      <c r="K67" s="1">
        <v>37</v>
      </c>
      <c r="L67" s="1">
        <v>0.51145420194726121</v>
      </c>
      <c r="M67" s="1">
        <v>4.4612513541196774E-3</v>
      </c>
    </row>
    <row r="68" spans="1:13" x14ac:dyDescent="0.35">
      <c r="A68" s="1">
        <v>3.3</v>
      </c>
      <c r="B68" s="1">
        <f t="shared" si="8"/>
        <v>0.57574365365178848</v>
      </c>
      <c r="C68" s="1">
        <f t="shared" si="9"/>
        <v>3.3</v>
      </c>
      <c r="D68" s="1">
        <f t="shared" si="10"/>
        <v>-6.2698483882679756</v>
      </c>
      <c r="E68" s="1">
        <f t="shared" si="11"/>
        <v>35.936999999999998</v>
      </c>
      <c r="F68" s="1">
        <f t="shared" si="12"/>
        <v>-68.278648948238242</v>
      </c>
      <c r="G68" s="1">
        <f t="shared" si="13"/>
        <v>391.35392999999988</v>
      </c>
      <c r="H68" s="1">
        <f t="shared" si="14"/>
        <v>-743.55448704631442</v>
      </c>
      <c r="I68" s="1">
        <f t="shared" si="15"/>
        <v>4261.8442976999986</v>
      </c>
      <c r="K68" s="1">
        <v>38</v>
      </c>
      <c r="L68" s="1">
        <v>0.51787819677032254</v>
      </c>
      <c r="M68" s="1">
        <v>3.7727320197838976E-3</v>
      </c>
    </row>
    <row r="69" spans="1:13" x14ac:dyDescent="0.35">
      <c r="A69" s="1">
        <v>3.35</v>
      </c>
      <c r="B69" s="1">
        <f t="shared" si="8"/>
        <v>0.57546632539555487</v>
      </c>
      <c r="C69" s="1">
        <f t="shared" si="9"/>
        <v>3.35</v>
      </c>
      <c r="D69" s="1">
        <f t="shared" si="10"/>
        <v>-6.4581708367516146</v>
      </c>
      <c r="E69" s="1">
        <f t="shared" si="11"/>
        <v>37.595375000000004</v>
      </c>
      <c r="F69" s="1">
        <f t="shared" si="12"/>
        <v>-72.476822215444997</v>
      </c>
      <c r="G69" s="1">
        <f t="shared" si="13"/>
        <v>421.91409593750001</v>
      </c>
      <c r="H69" s="1">
        <f t="shared" si="14"/>
        <v>-813.37113731283148</v>
      </c>
      <c r="I69" s="1">
        <f t="shared" si="15"/>
        <v>4734.9309416585947</v>
      </c>
      <c r="K69" s="1">
        <v>39</v>
      </c>
      <c r="L69" s="1">
        <v>0.52389299233964315</v>
      </c>
      <c r="M69" s="1">
        <v>3.0821307667557862E-3</v>
      </c>
    </row>
    <row r="70" spans="1:13" x14ac:dyDescent="0.35">
      <c r="A70" s="1">
        <v>3.4</v>
      </c>
      <c r="B70" s="1">
        <f t="shared" si="8"/>
        <v>0.57511753660001186</v>
      </c>
      <c r="C70" s="1">
        <f t="shared" si="9"/>
        <v>3.4</v>
      </c>
      <c r="D70" s="1">
        <f t="shared" si="10"/>
        <v>-6.6483587230961367</v>
      </c>
      <c r="E70" s="1">
        <f t="shared" si="11"/>
        <v>39.303999999999995</v>
      </c>
      <c r="F70" s="1">
        <f t="shared" si="12"/>
        <v>-76.855026838991336</v>
      </c>
      <c r="G70" s="1">
        <f t="shared" si="13"/>
        <v>454.35423999999989</v>
      </c>
      <c r="H70" s="1">
        <f t="shared" si="14"/>
        <v>-888.44411025873967</v>
      </c>
      <c r="I70" s="1">
        <f t="shared" si="15"/>
        <v>5252.3350143999978</v>
      </c>
      <c r="K70" s="1">
        <v>40</v>
      </c>
      <c r="L70" s="1">
        <v>0.52951227953508662</v>
      </c>
      <c r="M70" s="1">
        <v>2.3984376379895256E-3</v>
      </c>
    </row>
    <row r="71" spans="1:13" x14ac:dyDescent="0.35">
      <c r="A71" s="1">
        <v>3.45</v>
      </c>
      <c r="B71" s="1">
        <f t="shared" si="8"/>
        <v>0.57470136877320122</v>
      </c>
      <c r="C71" s="1">
        <f t="shared" si="9"/>
        <v>3.45</v>
      </c>
      <c r="D71" s="1">
        <f t="shared" si="10"/>
        <v>-6.8403830418230287</v>
      </c>
      <c r="E71" s="1">
        <f t="shared" si="11"/>
        <v>41.063625000000009</v>
      </c>
      <c r="F71" s="1">
        <f t="shared" si="12"/>
        <v>-81.417659155298608</v>
      </c>
      <c r="G71" s="1">
        <f t="shared" si="13"/>
        <v>488.75979656250018</v>
      </c>
      <c r="H71" s="1">
        <f t="shared" si="14"/>
        <v>-969.07368809594186</v>
      </c>
      <c r="I71" s="1">
        <f t="shared" si="15"/>
        <v>5817.4634785851595</v>
      </c>
      <c r="K71" s="1">
        <v>41</v>
      </c>
      <c r="L71" s="1">
        <v>0.53474976266097829</v>
      </c>
      <c r="M71" s="1">
        <v>1.7295414837218415E-3</v>
      </c>
    </row>
    <row r="72" spans="1:13" x14ac:dyDescent="0.35">
      <c r="A72" s="1">
        <v>3.5</v>
      </c>
      <c r="B72" s="1">
        <f t="shared" si="8"/>
        <v>0.57422167831827364</v>
      </c>
      <c r="C72" s="1">
        <f t="shared" si="9"/>
        <v>3.5</v>
      </c>
      <c r="D72" s="1">
        <f t="shared" si="10"/>
        <v>-7.0342155593988522</v>
      </c>
      <c r="E72" s="1">
        <f t="shared" si="11"/>
        <v>42.875</v>
      </c>
      <c r="F72" s="1">
        <f t="shared" si="12"/>
        <v>-86.169140602635935</v>
      </c>
      <c r="G72" s="1">
        <f t="shared" si="13"/>
        <v>525.21875</v>
      </c>
      <c r="H72" s="1">
        <f t="shared" si="14"/>
        <v>-1055.5719723822901</v>
      </c>
      <c r="I72" s="1">
        <f t="shared" si="15"/>
        <v>6433.9296875</v>
      </c>
      <c r="K72" s="1">
        <v>42</v>
      </c>
      <c r="L72" s="1">
        <v>0.53961912047487715</v>
      </c>
      <c r="M72" s="1">
        <v>1.0822825695990801E-3</v>
      </c>
    </row>
    <row r="73" spans="1:13" x14ac:dyDescent="0.35">
      <c r="A73" s="1">
        <v>3.55</v>
      </c>
      <c r="B73" s="1">
        <f t="shared" si="8"/>
        <v>0.57368210975339418</v>
      </c>
      <c r="C73" s="1">
        <f t="shared" si="9"/>
        <v>3.55</v>
      </c>
      <c r="D73" s="1">
        <f t="shared" si="10"/>
        <v>-7.2298287881671497</v>
      </c>
      <c r="E73" s="1">
        <f t="shared" si="11"/>
        <v>44.738874999999993</v>
      </c>
      <c r="F73" s="1">
        <f t="shared" si="12"/>
        <v>-91.113917302876501</v>
      </c>
      <c r="G73" s="1">
        <f t="shared" si="13"/>
        <v>563.82167218749998</v>
      </c>
      <c r="H73" s="1">
        <f t="shared" si="14"/>
        <v>-1148.263142809501</v>
      </c>
      <c r="I73" s="1">
        <f t="shared" si="15"/>
        <v>7105.5626237429669</v>
      </c>
      <c r="K73" s="1">
        <v>43</v>
      </c>
      <c r="L73" s="1">
        <v>0.5441339710360602</v>
      </c>
      <c r="M73" s="1">
        <v>4.6251053116241891E-4</v>
      </c>
    </row>
    <row r="74" spans="1:13" x14ac:dyDescent="0.35">
      <c r="A74" s="1">
        <v>3.6</v>
      </c>
      <c r="B74" s="1">
        <f t="shared" si="8"/>
        <v>0.57308610811613625</v>
      </c>
      <c r="C74" s="1">
        <f t="shared" si="9"/>
        <v>3.6</v>
      </c>
      <c r="D74" s="1">
        <f t="shared" si="10"/>
        <v>-7.4271959611851264</v>
      </c>
      <c r="E74" s="1">
        <f t="shared" si="11"/>
        <v>46.656000000000006</v>
      </c>
      <c r="F74" s="1">
        <f t="shared" si="12"/>
        <v>-96.256459656959251</v>
      </c>
      <c r="G74" s="1">
        <f t="shared" si="13"/>
        <v>604.66176000000019</v>
      </c>
      <c r="H74" s="1">
        <f t="shared" si="14"/>
        <v>-1247.4837171541919</v>
      </c>
      <c r="I74" s="1">
        <f t="shared" si="15"/>
        <v>7836.4164096000022</v>
      </c>
      <c r="K74" s="1">
        <v>44</v>
      </c>
      <c r="L74" s="1">
        <v>0.54830784000719313</v>
      </c>
      <c r="M74" s="1">
        <v>-1.2485434010300889E-4</v>
      </c>
    </row>
    <row r="75" spans="1:13" x14ac:dyDescent="0.35">
      <c r="A75" s="1">
        <v>3.65</v>
      </c>
      <c r="B75" s="1">
        <f t="shared" si="8"/>
        <v>0.57243693060227863</v>
      </c>
      <c r="C75" s="1">
        <f t="shared" si="9"/>
        <v>3.65</v>
      </c>
      <c r="D75" s="1">
        <f t="shared" si="10"/>
        <v>-7.6262910079488568</v>
      </c>
      <c r="E75" s="1">
        <f t="shared" si="11"/>
        <v>48.627124999999999</v>
      </c>
      <c r="F75" s="1">
        <f t="shared" si="12"/>
        <v>-101.60126195339863</v>
      </c>
      <c r="G75" s="1">
        <f t="shared" si="13"/>
        <v>647.83487281249995</v>
      </c>
      <c r="H75" s="1">
        <f t="shared" si="14"/>
        <v>-1353.5828123741533</v>
      </c>
      <c r="I75" s="1">
        <f t="shared" si="15"/>
        <v>8630.7800930445301</v>
      </c>
      <c r="K75" s="1">
        <v>45</v>
      </c>
      <c r="L75" s="1">
        <v>0.55215413208448216</v>
      </c>
      <c r="M75" s="1">
        <v>-6.7575807193975823E-4</v>
      </c>
    </row>
    <row r="76" spans="1:13" x14ac:dyDescent="0.35">
      <c r="A76" s="1">
        <v>3.7</v>
      </c>
      <c r="B76" s="1">
        <f t="shared" si="8"/>
        <v>0.57173765748633743</v>
      </c>
      <c r="C76" s="1">
        <f t="shared" si="9"/>
        <v>3.7</v>
      </c>
      <c r="D76" s="1">
        <f t="shared" si="10"/>
        <v>-7.8270885309879601</v>
      </c>
      <c r="E76" s="1">
        <f t="shared" si="11"/>
        <v>50.653000000000006</v>
      </c>
      <c r="F76" s="1">
        <f t="shared" si="12"/>
        <v>-107.15284198922518</v>
      </c>
      <c r="G76" s="1">
        <f t="shared" si="13"/>
        <v>693.43957000000012</v>
      </c>
      <c r="H76" s="1">
        <f t="shared" si="14"/>
        <v>-1466.9224068324929</v>
      </c>
      <c r="I76" s="1">
        <f t="shared" si="15"/>
        <v>9493.1877133000016</v>
      </c>
      <c r="K76" s="1">
        <v>46</v>
      </c>
      <c r="L76" s="1">
        <v>0.55568610526845819</v>
      </c>
      <c r="M76" s="1">
        <v>-1.1869494950422776E-3</v>
      </c>
    </row>
    <row r="77" spans="1:13" x14ac:dyDescent="0.35">
      <c r="A77" s="1">
        <v>3.75</v>
      </c>
      <c r="B77" s="1">
        <f t="shared" si="8"/>
        <v>0.57099120236860501</v>
      </c>
      <c r="C77" s="1">
        <f t="shared" si="9"/>
        <v>3.75</v>
      </c>
      <c r="D77" s="1">
        <f t="shared" si="10"/>
        <v>-8.0295637833085074</v>
      </c>
      <c r="E77" s="1">
        <f t="shared" si="11"/>
        <v>52.734375</v>
      </c>
      <c r="F77" s="1">
        <f t="shared" si="12"/>
        <v>-112.91574070277589</v>
      </c>
      <c r="G77" s="1">
        <f t="shared" si="13"/>
        <v>741.5771484375</v>
      </c>
      <c r="H77" s="1">
        <f t="shared" si="14"/>
        <v>-1587.8776036327861</v>
      </c>
      <c r="I77" s="1">
        <f t="shared" si="15"/>
        <v>10428.428649902344</v>
      </c>
      <c r="K77" s="1">
        <v>47</v>
      </c>
      <c r="L77" s="1">
        <v>0.55891684771997674</v>
      </c>
      <c r="M77" s="1">
        <v>-1.6559172010830459E-3</v>
      </c>
    </row>
    <row r="78" spans="1:13" x14ac:dyDescent="0.35">
      <c r="A78" s="1">
        <v>3.8</v>
      </c>
      <c r="B78" s="1">
        <f t="shared" si="8"/>
        <v>0.57020032179096458</v>
      </c>
      <c r="C78" s="1">
        <f t="shared" si="9"/>
        <v>3.8</v>
      </c>
      <c r="D78" s="1">
        <f t="shared" si="10"/>
        <v>-8.2336926466615274</v>
      </c>
      <c r="E78" s="1">
        <f t="shared" si="11"/>
        <v>54.871999999999993</v>
      </c>
      <c r="F78" s="1">
        <f t="shared" si="12"/>
        <v>-118.89452181779247</v>
      </c>
      <c r="G78" s="1">
        <f t="shared" si="13"/>
        <v>792.35167999999999</v>
      </c>
      <c r="H78" s="1">
        <f t="shared" si="14"/>
        <v>-1716.836895048923</v>
      </c>
      <c r="I78" s="1">
        <f t="shared" si="15"/>
        <v>11441.558259199999</v>
      </c>
      <c r="K78" s="1">
        <v>48</v>
      </c>
      <c r="L78" s="1">
        <v>0.56185925697445371</v>
      </c>
      <c r="M78" s="1">
        <v>-2.0808277121413532E-3</v>
      </c>
    </row>
    <row r="79" spans="1:13" x14ac:dyDescent="0.35">
      <c r="A79" s="1">
        <v>3.85</v>
      </c>
      <c r="B79" s="1">
        <f t="shared" si="8"/>
        <v>0.56936762426130394</v>
      </c>
      <c r="C79" s="1">
        <f t="shared" si="9"/>
        <v>3.85</v>
      </c>
      <c r="D79" s="1">
        <f t="shared" si="10"/>
        <v>-8.4394516106131778</v>
      </c>
      <c r="E79" s="1">
        <f t="shared" si="11"/>
        <v>57.066625000000009</v>
      </c>
      <c r="F79" s="1">
        <f t="shared" si="12"/>
        <v>-125.09377149831386</v>
      </c>
      <c r="G79" s="1">
        <f t="shared" si="13"/>
        <v>845.87004906250024</v>
      </c>
      <c r="H79" s="1">
        <f t="shared" si="14"/>
        <v>-1854.2024280337573</v>
      </c>
      <c r="I79" s="1">
        <f t="shared" si="15"/>
        <v>12537.908802228911</v>
      </c>
      <c r="K79" s="1">
        <v>49</v>
      </c>
      <c r="L79" s="1">
        <v>0.56452602131232044</v>
      </c>
      <c r="M79" s="1">
        <v>-2.4604654138284943E-3</v>
      </c>
    </row>
    <row r="80" spans="1:13" x14ac:dyDescent="0.35">
      <c r="A80" s="1">
        <v>3.9</v>
      </c>
      <c r="B80" s="1">
        <f t="shared" si="8"/>
        <v>0.56849557872399692</v>
      </c>
      <c r="C80" s="1">
        <f t="shared" si="9"/>
        <v>3.9</v>
      </c>
      <c r="D80" s="1">
        <f t="shared" si="10"/>
        <v>-8.6468177523919927</v>
      </c>
      <c r="E80" s="1">
        <f t="shared" si="11"/>
        <v>59.318999999999996</v>
      </c>
      <c r="F80" s="1">
        <f t="shared" si="12"/>
        <v>-131.5180980138822</v>
      </c>
      <c r="G80" s="1">
        <f t="shared" si="13"/>
        <v>902.24198999999987</v>
      </c>
      <c r="H80" s="1">
        <f t="shared" si="14"/>
        <v>-2000.3902707911482</v>
      </c>
      <c r="I80" s="1">
        <f t="shared" si="15"/>
        <v>13723.100667899997</v>
      </c>
      <c r="K80" s="1">
        <v>50</v>
      </c>
      <c r="L80" s="1">
        <v>0.56692960310552876</v>
      </c>
      <c r="M80" s="1">
        <v>-2.7941746556370273E-3</v>
      </c>
    </row>
    <row r="81" spans="1:13" x14ac:dyDescent="0.35">
      <c r="A81" s="1">
        <v>3.95</v>
      </c>
      <c r="B81" s="1">
        <f t="shared" si="8"/>
        <v>0.56758652251166286</v>
      </c>
      <c r="C81" s="1">
        <f t="shared" si="9"/>
        <v>3.95</v>
      </c>
      <c r="D81" s="1">
        <f t="shared" si="10"/>
        <v>-8.8557687174882211</v>
      </c>
      <c r="E81" s="1">
        <f t="shared" si="11"/>
        <v>61.629875000000006</v>
      </c>
      <c r="F81" s="1">
        <f t="shared" si="12"/>
        <v>-138.17213141460996</v>
      </c>
      <c r="G81" s="1">
        <f t="shared" si="13"/>
        <v>961.58012468750019</v>
      </c>
      <c r="H81" s="1">
        <f t="shared" si="14"/>
        <v>-2155.8306803964524</v>
      </c>
      <c r="I81" s="1">
        <f t="shared" si="15"/>
        <v>15003.053895436722</v>
      </c>
      <c r="K81" s="1">
        <v>51</v>
      </c>
      <c r="L81" s="1">
        <v>0.56908222397909625</v>
      </c>
      <c r="M81" s="1">
        <v>-3.0818043029295916E-3</v>
      </c>
    </row>
    <row r="82" spans="1:13" x14ac:dyDescent="0.35">
      <c r="A82" s="1">
        <v>4</v>
      </c>
      <c r="B82" s="1">
        <f t="shared" si="8"/>
        <v>0.56664266881124326</v>
      </c>
      <c r="C82" s="1">
        <f t="shared" si="9"/>
        <v>4</v>
      </c>
      <c r="D82" s="1">
        <f t="shared" si="10"/>
        <v>-9.0662827009798921</v>
      </c>
      <c r="E82" s="1">
        <f t="shared" si="11"/>
        <v>64</v>
      </c>
      <c r="F82" s="1">
        <f t="shared" si="12"/>
        <v>-145.06052321567827</v>
      </c>
      <c r="G82" s="1">
        <f t="shared" si="13"/>
        <v>1024</v>
      </c>
      <c r="H82" s="1">
        <f t="shared" si="14"/>
        <v>-2320.9683714508524</v>
      </c>
      <c r="I82" s="1">
        <f t="shared" si="15"/>
        <v>16384</v>
      </c>
      <c r="K82" s="1">
        <v>52</v>
      </c>
      <c r="L82" s="1">
        <v>0.57099585164345545</v>
      </c>
      <c r="M82" s="1">
        <v>-3.3236549301074447E-3</v>
      </c>
    </row>
    <row r="83" spans="1:13" x14ac:dyDescent="0.35">
      <c r="A83" s="1">
        <v>4.05</v>
      </c>
      <c r="B83" s="1">
        <f t="shared" si="8"/>
        <v>0.56566611367538311</v>
      </c>
      <c r="C83" s="1">
        <f t="shared" si="9"/>
        <v>4.05</v>
      </c>
      <c r="D83" s="1">
        <f t="shared" si="10"/>
        <v>-9.2783384295604705</v>
      </c>
      <c r="E83" s="1">
        <f t="shared" si="11"/>
        <v>66.43012499999999</v>
      </c>
      <c r="F83" s="1">
        <f t="shared" si="12"/>
        <v>-152.18794609086564</v>
      </c>
      <c r="G83" s="1">
        <f t="shared" si="13"/>
        <v>1089.6201253124998</v>
      </c>
      <c r="H83" s="1">
        <f t="shared" si="14"/>
        <v>-2496.262785755423</v>
      </c>
      <c r="I83" s="1">
        <f t="shared" si="15"/>
        <v>17872.494105438276</v>
      </c>
      <c r="K83" s="1">
        <v>53</v>
      </c>
      <c r="L83" s="1">
        <v>0.57268218826809314</v>
      </c>
      <c r="M83" s="1">
        <v>-3.5204287694465819E-3</v>
      </c>
    </row>
    <row r="84" spans="1:13" x14ac:dyDescent="0.35">
      <c r="A84" s="1">
        <v>4.0999999999999996</v>
      </c>
      <c r="B84" s="1">
        <f t="shared" si="8"/>
        <v>0.56465884260815102</v>
      </c>
      <c r="C84" s="1">
        <f t="shared" si="9"/>
        <v>4.0999999999999996</v>
      </c>
      <c r="D84" s="1">
        <f t="shared" si="10"/>
        <v>-9.4919151442430181</v>
      </c>
      <c r="E84" s="1">
        <f t="shared" si="11"/>
        <v>68.920999999999992</v>
      </c>
      <c r="F84" s="1">
        <f t="shared" si="12"/>
        <v>-159.5590935747251</v>
      </c>
      <c r="G84" s="1">
        <f t="shared" si="13"/>
        <v>1158.5620099999996</v>
      </c>
      <c r="H84" s="1">
        <f t="shared" si="14"/>
        <v>-2682.1883629911285</v>
      </c>
      <c r="I84" s="1">
        <f t="shared" si="15"/>
        <v>19475.427388099994</v>
      </c>
      <c r="K84" s="1">
        <v>54</v>
      </c>
      <c r="L84" s="1">
        <v>0.57415266027987155</v>
      </c>
      <c r="M84" s="1">
        <v>-3.6731824711386807E-3</v>
      </c>
    </row>
    <row r="85" spans="1:13" x14ac:dyDescent="0.35">
      <c r="A85" s="1">
        <v>4.1500000000000004</v>
      </c>
      <c r="B85" s="1">
        <f t="shared" si="8"/>
        <v>0.56362273675227781</v>
      </c>
      <c r="C85" s="1">
        <f t="shared" si="9"/>
        <v>4.1500000000000004</v>
      </c>
      <c r="D85" s="1">
        <f t="shared" si="10"/>
        <v>-9.7069925837161062</v>
      </c>
      <c r="E85" s="1">
        <f t="shared" si="11"/>
        <v>71.473375000000019</v>
      </c>
      <c r="F85" s="1">
        <f t="shared" si="12"/>
        <v>-167.1786797730507</v>
      </c>
      <c r="G85" s="1">
        <f t="shared" si="13"/>
        <v>1230.9502009375008</v>
      </c>
      <c r="H85" s="1">
        <f t="shared" si="14"/>
        <v>-2879.2348123913662</v>
      </c>
      <c r="I85" s="1">
        <f t="shared" si="15"/>
        <v>21200.039835646108</v>
      </c>
      <c r="K85" s="1">
        <v>55</v>
      </c>
      <c r="L85" s="1">
        <v>0.57541840948076872</v>
      </c>
      <c r="M85" s="1">
        <v>-3.7832826842272294E-3</v>
      </c>
    </row>
    <row r="86" spans="1:13" x14ac:dyDescent="0.35">
      <c r="A86" s="1">
        <v>4.2</v>
      </c>
      <c r="B86" s="1">
        <f t="shared" si="8"/>
        <v>0.56255957870335482</v>
      </c>
      <c r="C86" s="1">
        <f t="shared" si="9"/>
        <v>4.2</v>
      </c>
      <c r="D86" s="1">
        <f t="shared" si="10"/>
        <v>-9.923550968327179</v>
      </c>
      <c r="E86" s="1">
        <f t="shared" si="11"/>
        <v>74.088000000000008</v>
      </c>
      <c r="F86" s="1">
        <f t="shared" si="12"/>
        <v>-175.05143908129145</v>
      </c>
      <c r="G86" s="1">
        <f t="shared" si="13"/>
        <v>1306.9123200000001</v>
      </c>
      <c r="H86" s="1">
        <f t="shared" si="14"/>
        <v>-3087.9073853939808</v>
      </c>
      <c r="I86" s="1">
        <f t="shared" si="15"/>
        <v>23053.933324800004</v>
      </c>
      <c r="K86" s="1">
        <v>56</v>
      </c>
      <c r="L86" s="1">
        <v>0.57649028538974434</v>
      </c>
      <c r="M86" s="1">
        <v>-3.8523644328527507E-3</v>
      </c>
    </row>
    <row r="87" spans="1:13" x14ac:dyDescent="0.35">
      <c r="A87" s="1">
        <v>4.25</v>
      </c>
      <c r="B87" s="1">
        <f t="shared" si="8"/>
        <v>0.56147105797478669</v>
      </c>
      <c r="C87" s="1">
        <f t="shared" si="9"/>
        <v>4.25</v>
      </c>
      <c r="D87" s="1">
        <f t="shared" si="10"/>
        <v>-10.141570984669585</v>
      </c>
      <c r="E87" s="1">
        <f t="shared" si="11"/>
        <v>76.765625</v>
      </c>
      <c r="F87" s="1">
        <f t="shared" si="12"/>
        <v>-183.18212591059438</v>
      </c>
      <c r="G87" s="1">
        <f t="shared" si="13"/>
        <v>1386.5791015625</v>
      </c>
      <c r="H87" s="1">
        <f t="shared" si="14"/>
        <v>-3308.7271492601108</v>
      </c>
      <c r="I87" s="1">
        <f t="shared" si="15"/>
        <v>25045.085021972656</v>
      </c>
      <c r="K87" s="1">
        <v>57</v>
      </c>
      <c r="L87" s="1">
        <v>0.57737883872223605</v>
      </c>
      <c r="M87" s="1">
        <v>-3.8822922355118417E-3</v>
      </c>
    </row>
    <row r="88" spans="1:13" x14ac:dyDescent="0.35">
      <c r="A88" s="1">
        <v>4.3</v>
      </c>
      <c r="B88" s="1">
        <f t="shared" si="8"/>
        <v>0.56035877613574891</v>
      </c>
      <c r="C88" s="1">
        <f t="shared" si="9"/>
        <v>4.3</v>
      </c>
      <c r="D88" s="1">
        <f t="shared" si="10"/>
        <v>-10.361033770749996</v>
      </c>
      <c r="E88" s="1">
        <f t="shared" si="11"/>
        <v>79.506999999999991</v>
      </c>
      <c r="F88" s="1">
        <f t="shared" si="12"/>
        <v>-191.57551442116744</v>
      </c>
      <c r="G88" s="1">
        <f t="shared" si="13"/>
        <v>1470.0844299999999</v>
      </c>
      <c r="H88" s="1">
        <f t="shared" si="14"/>
        <v>-3542.2312616473855</v>
      </c>
      <c r="I88" s="1">
        <f t="shared" si="15"/>
        <v>27181.861110699996</v>
      </c>
      <c r="K88" s="1">
        <v>58</v>
      </c>
      <c r="L88" s="1">
        <v>0.57809431592852178</v>
      </c>
      <c r="M88" s="1">
        <v>-3.8751238951539868E-3</v>
      </c>
    </row>
    <row r="89" spans="1:13" x14ac:dyDescent="0.35">
      <c r="A89" s="1">
        <v>4.3499999999999996</v>
      </c>
      <c r="B89" s="1">
        <f t="shared" si="8"/>
        <v>0.55922425164294687</v>
      </c>
      <c r="C89" s="1">
        <f t="shared" si="9"/>
        <v>4.3499999999999996</v>
      </c>
      <c r="D89" s="1">
        <f t="shared" si="10"/>
        <v>-10.58192090171366</v>
      </c>
      <c r="E89" s="1">
        <f t="shared" si="11"/>
        <v>82.312874999999977</v>
      </c>
      <c r="F89" s="1">
        <f t="shared" si="12"/>
        <v>-200.23639826267666</v>
      </c>
      <c r="G89" s="1">
        <f t="shared" si="13"/>
        <v>1557.5653771874991</v>
      </c>
      <c r="H89" s="1">
        <f t="shared" si="14"/>
        <v>-3788.9732461254985</v>
      </c>
      <c r="I89" s="1">
        <f t="shared" si="15"/>
        <v>29473.030849830444</v>
      </c>
      <c r="K89" s="1">
        <v>59</v>
      </c>
      <c r="L89" s="1">
        <v>0.57864665471905941</v>
      </c>
      <c r="M89" s="1">
        <v>-3.8330768736007936E-3</v>
      </c>
    </row>
    <row r="90" spans="1:13" x14ac:dyDescent="0.35">
      <c r="A90" s="1">
        <v>4.4000000000000004</v>
      </c>
      <c r="B90" s="1">
        <f t="shared" si="8"/>
        <v>0.55806892438561517</v>
      </c>
      <c r="C90" s="1">
        <f t="shared" si="9"/>
        <v>4.4000000000000004</v>
      </c>
      <c r="D90" s="1">
        <f t="shared" si="10"/>
        <v>-10.804214376105511</v>
      </c>
      <c r="E90" s="1">
        <f t="shared" si="11"/>
        <v>85.184000000000026</v>
      </c>
      <c r="F90" s="1">
        <f t="shared" si="12"/>
        <v>-209.16959032140272</v>
      </c>
      <c r="G90" s="1">
        <f t="shared" si="13"/>
        <v>1649.1622400000006</v>
      </c>
      <c r="H90" s="1">
        <f t="shared" si="14"/>
        <v>-4049.5232686223576</v>
      </c>
      <c r="I90" s="1">
        <f t="shared" si="15"/>
        <v>31927.78096640002</v>
      </c>
      <c r="K90" s="1">
        <v>60</v>
      </c>
      <c r="L90" s="1">
        <v>0.57904548051094462</v>
      </c>
      <c r="M90" s="1">
        <v>-3.7584971537485412E-3</v>
      </c>
    </row>
    <row r="91" spans="1:13" x14ac:dyDescent="0.35">
      <c r="A91" s="1">
        <v>4.45</v>
      </c>
      <c r="B91" s="1">
        <f t="shared" si="8"/>
        <v>0.55689415996191705</v>
      </c>
      <c r="C91" s="1">
        <f t="shared" si="9"/>
        <v>4.45</v>
      </c>
      <c r="D91" s="1">
        <f t="shared" si="10"/>
        <v>-11.027896602645864</v>
      </c>
      <c r="E91" s="1">
        <f t="shared" si="11"/>
        <v>88.121125000000006</v>
      </c>
      <c r="F91" s="1">
        <f t="shared" si="12"/>
        <v>-218.37992247389474</v>
      </c>
      <c r="G91" s="1">
        <f t="shared" si="13"/>
        <v>1745.0185778125003</v>
      </c>
      <c r="H91" s="1">
        <f t="shared" si="14"/>
        <v>-4324.4684147893004</v>
      </c>
      <c r="I91" s="1">
        <f t="shared" si="15"/>
        <v>34555.73038713204</v>
      </c>
      <c r="K91" s="1">
        <v>61</v>
      </c>
      <c r="L91" s="1">
        <v>0.57930010373503604</v>
      </c>
      <c r="M91" s="1">
        <v>-3.6538304865245674E-3</v>
      </c>
    </row>
    <row r="92" spans="1:13" x14ac:dyDescent="0.35">
      <c r="A92" s="1">
        <v>4.5</v>
      </c>
      <c r="B92" s="1">
        <f t="shared" si="8"/>
        <v>0.55570125370371382</v>
      </c>
      <c r="C92" s="1">
        <f t="shared" si="9"/>
        <v>4.5</v>
      </c>
      <c r="D92" s="1">
        <f t="shared" si="10"/>
        <v>-11.252950387500205</v>
      </c>
      <c r="E92" s="1">
        <f t="shared" si="11"/>
        <v>91.125</v>
      </c>
      <c r="F92" s="1">
        <f t="shared" si="12"/>
        <v>-227.87224534687914</v>
      </c>
      <c r="G92" s="1">
        <f t="shared" si="13"/>
        <v>1845.28125</v>
      </c>
      <c r="H92" s="1">
        <f t="shared" si="14"/>
        <v>-4614.4129682743023</v>
      </c>
      <c r="I92" s="1">
        <f t="shared" si="15"/>
        <v>37366.9453125</v>
      </c>
      <c r="K92" s="1">
        <v>62</v>
      </c>
      <c r="L92" s="1">
        <v>0.57941951794805036</v>
      </c>
      <c r="M92" s="1">
        <v>-3.5215959157453014E-3</v>
      </c>
    </row>
    <row r="93" spans="1:13" x14ac:dyDescent="0.35">
      <c r="A93" s="1">
        <v>4.55</v>
      </c>
      <c r="B93" s="1">
        <f t="shared" si="8"/>
        <v>0.55449143446555427</v>
      </c>
      <c r="C93" s="1">
        <f t="shared" si="9"/>
        <v>4.55</v>
      </c>
      <c r="D93" s="1">
        <f t="shared" si="10"/>
        <v>-11.479358922023135</v>
      </c>
      <c r="E93" s="1">
        <f t="shared" si="11"/>
        <v>94.196374999999989</v>
      </c>
      <c r="F93" s="1">
        <f t="shared" si="12"/>
        <v>-237.65142808318396</v>
      </c>
      <c r="G93" s="1">
        <f t="shared" si="13"/>
        <v>1950.1004534374995</v>
      </c>
      <c r="H93" s="1">
        <f t="shared" si="14"/>
        <v>-4919.9786898921157</v>
      </c>
      <c r="I93" s="1">
        <f t="shared" si="15"/>
        <v>40371.954637289833</v>
      </c>
      <c r="K93" s="1">
        <v>63</v>
      </c>
      <c r="L93" s="1">
        <v>0.57941239869819761</v>
      </c>
      <c r="M93" s="1">
        <v>-3.3643614723702919E-3</v>
      </c>
    </row>
    <row r="94" spans="1:13" x14ac:dyDescent="0.35">
      <c r="A94" s="1">
        <v>4.5999999999999996</v>
      </c>
      <c r="B94" s="1">
        <f t="shared" si="8"/>
        <v>0.55326586819269341</v>
      </c>
      <c r="C94" s="1">
        <f t="shared" si="9"/>
        <v>4.5999999999999996</v>
      </c>
      <c r="D94" s="1">
        <f t="shared" si="10"/>
        <v>-11.707105770957391</v>
      </c>
      <c r="E94" s="1">
        <f t="shared" si="11"/>
        <v>97.33599999999997</v>
      </c>
      <c r="F94" s="1">
        <f t="shared" si="12"/>
        <v>-247.72235811345834</v>
      </c>
      <c r="G94" s="1">
        <f t="shared" si="13"/>
        <v>2059.6297599999994</v>
      </c>
      <c r="H94" s="1">
        <f t="shared" si="14"/>
        <v>-5241.8050976807781</v>
      </c>
      <c r="I94" s="1">
        <f t="shared" si="15"/>
        <v>43581.765721599972</v>
      </c>
      <c r="K94" s="1">
        <v>64</v>
      </c>
      <c r="L94" s="1">
        <v>0.57928710309671483</v>
      </c>
      <c r="M94" s="1">
        <v>-3.1847219296176066E-3</v>
      </c>
    </row>
    <row r="95" spans="1:13" x14ac:dyDescent="0.35">
      <c r="A95" s="1">
        <v>4.6500000000000004</v>
      </c>
      <c r="B95" s="1">
        <f t="shared" si="8"/>
        <v>0.55202566128197372</v>
      </c>
      <c r="C95" s="1">
        <f t="shared" si="9"/>
        <v>4.6500000000000004</v>
      </c>
      <c r="D95" s="1">
        <f t="shared" si="10"/>
        <v>-11.936174861069478</v>
      </c>
      <c r="E95" s="1">
        <f t="shared" si="11"/>
        <v>100.54462500000002</v>
      </c>
      <c r="F95" s="1">
        <f t="shared" si="12"/>
        <v>-258.08994093347479</v>
      </c>
      <c r="G95" s="1">
        <f t="shared" si="13"/>
        <v>2174.0261540625006</v>
      </c>
      <c r="H95" s="1">
        <f t="shared" si="14"/>
        <v>-5580.5497478340603</v>
      </c>
      <c r="I95" s="1">
        <f t="shared" si="15"/>
        <v>47007.880516216428</v>
      </c>
      <c r="K95" s="1">
        <v>65</v>
      </c>
      <c r="L95" s="1">
        <v>0.57905167005105818</v>
      </c>
      <c r="M95" s="1">
        <v>-2.9852785116426528E-3</v>
      </c>
    </row>
    <row r="96" spans="1:13" x14ac:dyDescent="0.35">
      <c r="A96" s="1">
        <v>4.7</v>
      </c>
      <c r="B96" s="1">
        <f t="shared" si="8"/>
        <v>0.55077186374849196</v>
      </c>
      <c r="C96" s="1">
        <f t="shared" si="9"/>
        <v>4.7</v>
      </c>
      <c r="D96" s="1">
        <f t="shared" si="10"/>
        <v>-12.166550470204189</v>
      </c>
      <c r="E96" s="1">
        <f t="shared" si="11"/>
        <v>103.82300000000002</v>
      </c>
      <c r="F96" s="1">
        <f t="shared" si="12"/>
        <v>-268.75909988681059</v>
      </c>
      <c r="G96" s="1">
        <f t="shared" si="13"/>
        <v>2293.4500700000008</v>
      </c>
      <c r="H96" s="1">
        <f t="shared" si="14"/>
        <v>-5936.8885164996473</v>
      </c>
      <c r="I96" s="1">
        <f t="shared" si="15"/>
        <v>50662.31204630003</v>
      </c>
      <c r="K96" s="1">
        <v>66</v>
      </c>
      <c r="L96" s="1">
        <v>0.57871382111853609</v>
      </c>
      <c r="M96" s="1">
        <v>-2.7686204506434109E-3</v>
      </c>
    </row>
    <row r="97" spans="1:13" x14ac:dyDescent="0.35">
      <c r="A97" s="1">
        <v>4.75</v>
      </c>
      <c r="B97" s="1">
        <f t="shared" si="8"/>
        <v>0.54950547221012691</v>
      </c>
      <c r="C97" s="1">
        <f t="shared" si="9"/>
        <v>4.75</v>
      </c>
      <c r="D97" s="1">
        <f t="shared" si="10"/>
        <v>-12.398217216740989</v>
      </c>
      <c r="E97" s="1">
        <f t="shared" si="11"/>
        <v>107.171875</v>
      </c>
      <c r="F97" s="1">
        <f t="shared" si="12"/>
        <v>-279.73477595271856</v>
      </c>
      <c r="G97" s="1">
        <f t="shared" si="13"/>
        <v>2418.0654296875</v>
      </c>
      <c r="H97" s="1">
        <f t="shared" si="14"/>
        <v>-6311.515882433212</v>
      </c>
      <c r="I97" s="1">
        <f t="shared" si="15"/>
        <v>54557.601257324219</v>
      </c>
      <c r="K97" s="1">
        <v>67</v>
      </c>
      <c r="L97" s="1">
        <v>0.57828096194191847</v>
      </c>
      <c r="M97" s="1">
        <v>-2.5373082901299915E-3</v>
      </c>
    </row>
    <row r="98" spans="1:13" x14ac:dyDescent="0.35">
      <c r="A98" s="1">
        <v>4.8</v>
      </c>
      <c r="B98" s="1">
        <f t="shared" si="8"/>
        <v>0.54822743270120811</v>
      </c>
      <c r="C98" s="1">
        <f t="shared" si="9"/>
        <v>4.8</v>
      </c>
      <c r="D98" s="1">
        <f t="shared" si="10"/>
        <v>-12.631160049435834</v>
      </c>
      <c r="E98" s="1">
        <f t="shared" si="11"/>
        <v>110.592</v>
      </c>
      <c r="F98" s="1">
        <f t="shared" si="12"/>
        <v>-291.02192753900164</v>
      </c>
      <c r="G98" s="1">
        <f t="shared" si="13"/>
        <v>2548.0396799999999</v>
      </c>
      <c r="H98" s="1">
        <f t="shared" si="14"/>
        <v>-6705.1452104985974</v>
      </c>
      <c r="I98" s="1">
        <f t="shared" si="15"/>
        <v>58706.834227199994</v>
      </c>
      <c r="K98" s="1">
        <v>68</v>
      </c>
      <c r="L98" s="1">
        <v>0.57776018423100339</v>
      </c>
      <c r="M98" s="1">
        <v>-2.2938588354485256E-3</v>
      </c>
    </row>
    <row r="99" spans="1:13" x14ac:dyDescent="0.35">
      <c r="A99" s="1">
        <v>4.8499999999999996</v>
      </c>
      <c r="B99" s="1">
        <f t="shared" si="8"/>
        <v>0.54693864332586895</v>
      </c>
      <c r="C99" s="1">
        <f t="shared" si="9"/>
        <v>4.8499999999999996</v>
      </c>
      <c r="D99" s="1">
        <f t="shared" si="10"/>
        <v>-12.86536423763275</v>
      </c>
      <c r="E99" s="1">
        <f t="shared" si="11"/>
        <v>114.08412499999997</v>
      </c>
      <c r="F99" s="1">
        <f t="shared" si="12"/>
        <v>-302.62553027971632</v>
      </c>
      <c r="G99" s="1">
        <f t="shared" si="13"/>
        <v>2683.5438303124988</v>
      </c>
      <c r="H99" s="1">
        <f t="shared" si="14"/>
        <v>-7118.509036004627</v>
      </c>
      <c r="I99" s="1">
        <f t="shared" si="15"/>
        <v>63123.659748525744</v>
      </c>
      <c r="K99" s="1">
        <v>69</v>
      </c>
      <c r="L99" s="1">
        <v>0.57715826825631733</v>
      </c>
      <c r="M99" s="1">
        <v>-2.0407316563054723E-3</v>
      </c>
    </row>
    <row r="100" spans="1:13" x14ac:dyDescent="0.35">
      <c r="A100" s="1">
        <v>4.9000000000000004</v>
      </c>
      <c r="B100" s="1">
        <f t="shared" si="8"/>
        <v>0.54563995676093691</v>
      </c>
      <c r="C100" s="1">
        <f t="shared" si="9"/>
        <v>4.9000000000000004</v>
      </c>
      <c r="D100" s="1">
        <f t="shared" si="10"/>
        <v>-13.100815361830097</v>
      </c>
      <c r="E100" s="1">
        <f t="shared" si="11"/>
        <v>117.64900000000003</v>
      </c>
      <c r="F100" s="1">
        <f t="shared" si="12"/>
        <v>-314.55057683754069</v>
      </c>
      <c r="G100" s="1">
        <f t="shared" si="13"/>
        <v>2824.7524900000012</v>
      </c>
      <c r="H100" s="1">
        <f t="shared" si="14"/>
        <v>-7552.3593498693535</v>
      </c>
      <c r="I100" s="1">
        <f t="shared" si="15"/>
        <v>67822.307284900045</v>
      </c>
      <c r="K100" s="1">
        <v>70</v>
      </c>
      <c r="L100" s="1">
        <v>0.57648168582317205</v>
      </c>
      <c r="M100" s="1">
        <v>-1.7803170499708365E-3</v>
      </c>
    </row>
    <row r="101" spans="1:13" x14ac:dyDescent="0.35">
      <c r="A101" s="1">
        <v>4.95</v>
      </c>
      <c r="B101" s="1">
        <f t="shared" si="8"/>
        <v>0.54433218261756922</v>
      </c>
      <c r="C101" s="1">
        <f t="shared" si="9"/>
        <v>4.95</v>
      </c>
      <c r="D101" s="1">
        <f t="shared" si="10"/>
        <v>-13.33749930458699</v>
      </c>
      <c r="E101" s="1">
        <f t="shared" si="11"/>
        <v>121.28737500000001</v>
      </c>
      <c r="F101" s="1">
        <f t="shared" si="12"/>
        <v>-326.80207671064272</v>
      </c>
      <c r="G101" s="1">
        <f t="shared" si="13"/>
        <v>2971.8439059375</v>
      </c>
      <c r="H101" s="1">
        <f t="shared" si="14"/>
        <v>-8007.4678846025245</v>
      </c>
      <c r="I101" s="1">
        <f t="shared" si="15"/>
        <v>72817.605305233606</v>
      </c>
      <c r="K101" s="1">
        <v>71</v>
      </c>
      <c r="L101" s="1">
        <v>0.57573660369606727</v>
      </c>
      <c r="M101" s="1">
        <v>-1.51492537779363E-3</v>
      </c>
    </row>
    <row r="102" spans="1:13" x14ac:dyDescent="0.35">
      <c r="A102" s="1">
        <v>5</v>
      </c>
      <c r="B102" s="1">
        <f t="shared" si="8"/>
        <v>0.54301608967024706</v>
      </c>
      <c r="C102" s="1">
        <f t="shared" si="9"/>
        <v>5</v>
      </c>
      <c r="D102" s="1">
        <f t="shared" si="10"/>
        <v>-13.575402241756176</v>
      </c>
      <c r="E102" s="1">
        <f t="shared" si="11"/>
        <v>125</v>
      </c>
      <c r="F102" s="1">
        <f t="shared" si="12"/>
        <v>-339.3850560439044</v>
      </c>
      <c r="G102" s="1">
        <f t="shared" si="13"/>
        <v>3125</v>
      </c>
      <c r="H102" s="1">
        <f t="shared" si="14"/>
        <v>-8484.6264010976101</v>
      </c>
      <c r="I102" s="1">
        <f t="shared" si="15"/>
        <v>78125</v>
      </c>
      <c r="K102" s="1">
        <v>72</v>
      </c>
      <c r="L102" s="1">
        <v>0.5749288874451034</v>
      </c>
      <c r="M102" s="1">
        <v>-1.2467776917092221E-3</v>
      </c>
    </row>
    <row r="103" spans="1:13" x14ac:dyDescent="0.35">
      <c r="A103" s="1">
        <v>5.05</v>
      </c>
      <c r="B103" s="1">
        <f t="shared" si="8"/>
        <v>0.54169240796117613</v>
      </c>
      <c r="C103" s="1">
        <f t="shared" si="9"/>
        <v>5.05</v>
      </c>
      <c r="D103" s="1">
        <f t="shared" si="10"/>
        <v>-13.814510634029894</v>
      </c>
      <c r="E103" s="1">
        <f t="shared" si="11"/>
        <v>128.78762499999999</v>
      </c>
      <c r="F103" s="1">
        <f t="shared" si="12"/>
        <v>-352.30455744434732</v>
      </c>
      <c r="G103" s="1">
        <f t="shared" si="13"/>
        <v>3284.4064065624993</v>
      </c>
      <c r="H103" s="1">
        <f t="shared" si="14"/>
        <v>-8984.6469762244669</v>
      </c>
      <c r="I103" s="1">
        <f t="shared" si="15"/>
        <v>83760.574383360145</v>
      </c>
      <c r="K103" s="1">
        <v>73</v>
      </c>
      <c r="L103" s="1">
        <v>0.57406410568754895</v>
      </c>
      <c r="M103" s="1">
        <v>-9.7799757141270316E-4</v>
      </c>
    </row>
    <row r="104" spans="1:13" x14ac:dyDescent="0.35">
      <c r="A104" s="1">
        <v>5.0999999999999996</v>
      </c>
      <c r="B104" s="1">
        <f t="shared" si="8"/>
        <v>0.5403618307876269</v>
      </c>
      <c r="C104" s="1">
        <f t="shared" si="9"/>
        <v>5.0999999999999996</v>
      </c>
      <c r="D104" s="1">
        <f t="shared" si="10"/>
        <v>-14.054811218786174</v>
      </c>
      <c r="E104" s="1">
        <f t="shared" si="11"/>
        <v>132.65099999999998</v>
      </c>
      <c r="F104" s="1">
        <f t="shared" si="12"/>
        <v>-365.56563980062833</v>
      </c>
      <c r="G104" s="1">
        <f t="shared" si="13"/>
        <v>3450.2525099999989</v>
      </c>
      <c r="H104" s="1">
        <f t="shared" si="14"/>
        <v>-9508.3622912143419</v>
      </c>
      <c r="I104" s="1">
        <f t="shared" si="15"/>
        <v>89741.067785099964</v>
      </c>
      <c r="K104" s="1">
        <v>74</v>
      </c>
      <c r="L104" s="1">
        <v>0.57314753469908164</v>
      </c>
      <c r="M104" s="1">
        <v>-7.1060409680301362E-4</v>
      </c>
    </row>
    <row r="105" spans="1:13" x14ac:dyDescent="0.35">
      <c r="A105" s="1">
        <v>5.15</v>
      </c>
      <c r="B105" s="1">
        <f t="shared" si="8"/>
        <v>0.5390250165792555</v>
      </c>
      <c r="C105" s="1">
        <f t="shared" si="9"/>
        <v>5.15</v>
      </c>
      <c r="D105" s="1">
        <f t="shared" si="10"/>
        <v>-14.296291002223306</v>
      </c>
      <c r="E105" s="1">
        <f t="shared" si="11"/>
        <v>136.59087500000004</v>
      </c>
      <c r="F105" s="1">
        <f t="shared" si="12"/>
        <v>-379.17337810646774</v>
      </c>
      <c r="G105" s="1">
        <f t="shared" si="13"/>
        <v>3622.7314821875016</v>
      </c>
      <c r="H105" s="1">
        <f t="shared" si="14"/>
        <v>-10056.625920828792</v>
      </c>
      <c r="I105" s="1">
        <f t="shared" si="15"/>
        <v>96083.895736318038</v>
      </c>
      <c r="K105" s="1">
        <v>75</v>
      </c>
      <c r="L105" s="1">
        <v>0.57218416337046107</v>
      </c>
      <c r="M105" s="1">
        <v>-4.4650588412364911E-4</v>
      </c>
    </row>
    <row r="106" spans="1:13" x14ac:dyDescent="0.35">
      <c r="A106" s="1">
        <v>5.2</v>
      </c>
      <c r="B106" s="1">
        <f t="shared" si="8"/>
        <v>0.53768259067199831</v>
      </c>
      <c r="C106" s="1">
        <f t="shared" si="9"/>
        <v>5.2</v>
      </c>
      <c r="D106" s="1">
        <f t="shared" si="10"/>
        <v>-14.538937251770836</v>
      </c>
      <c r="E106" s="1">
        <f t="shared" si="11"/>
        <v>140.60800000000003</v>
      </c>
      <c r="F106" s="1">
        <f t="shared" si="12"/>
        <v>-393.13286328788342</v>
      </c>
      <c r="G106" s="1">
        <f t="shared" si="13"/>
        <v>3802.040320000001</v>
      </c>
      <c r="H106" s="1">
        <f t="shared" si="14"/>
        <v>-10630.312623304369</v>
      </c>
      <c r="I106" s="1">
        <f t="shared" si="15"/>
        <v>102807.17025280005</v>
      </c>
      <c r="K106" s="1">
        <v>76</v>
      </c>
      <c r="L106" s="1">
        <v>0.57117869848651981</v>
      </c>
      <c r="M106" s="1">
        <v>-1.8749611791479825E-4</v>
      </c>
    </row>
    <row r="107" spans="1:13" x14ac:dyDescent="0.35">
      <c r="A107" s="1">
        <v>5.25</v>
      </c>
      <c r="B107" s="1">
        <f t="shared" si="8"/>
        <v>0.53633514698470774</v>
      </c>
      <c r="C107" s="1">
        <f t="shared" si="9"/>
        <v>5.25</v>
      </c>
      <c r="D107" s="1">
        <f t="shared" si="10"/>
        <v>-14.782737488766006</v>
      </c>
      <c r="E107" s="1">
        <f t="shared" si="11"/>
        <v>144.703125</v>
      </c>
      <c r="F107" s="1">
        <f t="shared" si="12"/>
        <v>-407.44920203411306</v>
      </c>
      <c r="G107" s="1">
        <f t="shared" si="13"/>
        <v>3988.3798828125</v>
      </c>
      <c r="H107" s="1">
        <f t="shared" si="14"/>
        <v>-11230.318631065242</v>
      </c>
      <c r="I107" s="1">
        <f t="shared" si="15"/>
        <v>109929.72052001953</v>
      </c>
      <c r="K107" s="1">
        <v>77</v>
      </c>
      <c r="L107" s="1">
        <v>0.57013557030544582</v>
      </c>
      <c r="M107" s="1">
        <v>6.4751485518765861E-5</v>
      </c>
    </row>
    <row r="108" spans="1:13" x14ac:dyDescent="0.35">
      <c r="A108" s="1">
        <v>5.3</v>
      </c>
      <c r="B108" s="1">
        <f t="shared" si="8"/>
        <v>0.53498324960430321</v>
      </c>
      <c r="C108" s="1">
        <f t="shared" si="9"/>
        <v>5.3</v>
      </c>
      <c r="D108" s="1">
        <f t="shared" si="10"/>
        <v>-15.027679481384878</v>
      </c>
      <c r="E108" s="1">
        <f t="shared" si="11"/>
        <v>148.87699999999998</v>
      </c>
      <c r="F108" s="1">
        <f t="shared" si="12"/>
        <v>-422.12751663210116</v>
      </c>
      <c r="G108" s="1">
        <f t="shared" si="13"/>
        <v>4181.9549299999999</v>
      </c>
      <c r="H108" s="1">
        <f t="shared" si="14"/>
        <v>-11857.561942195724</v>
      </c>
      <c r="I108" s="1">
        <f t="shared" si="15"/>
        <v>117471.11398369998</v>
      </c>
      <c r="K108" s="1">
        <v>78</v>
      </c>
      <c r="L108" s="1">
        <v>0.56905893841722233</v>
      </c>
      <c r="M108" s="1">
        <v>3.0868584408161315E-4</v>
      </c>
    </row>
    <row r="109" spans="1:13" x14ac:dyDescent="0.35">
      <c r="A109" s="1">
        <v>5.35</v>
      </c>
      <c r="B109" s="1">
        <f t="shared" si="8"/>
        <v>0.53362743428484372</v>
      </c>
      <c r="C109" s="1">
        <f t="shared" si="9"/>
        <v>5.35</v>
      </c>
      <c r="D109" s="1">
        <f t="shared" si="10"/>
        <v>-15.273751237817937</v>
      </c>
      <c r="E109" s="1">
        <f t="shared" si="11"/>
        <v>153.13037499999996</v>
      </c>
      <c r="F109" s="1">
        <f t="shared" si="12"/>
        <v>-437.17294480444377</v>
      </c>
      <c r="G109" s="1">
        <f t="shared" si="13"/>
        <v>4382.9741584374979</v>
      </c>
      <c r="H109" s="1">
        <f t="shared" si="14"/>
        <v>-12512.98261266519</v>
      </c>
      <c r="I109" s="1">
        <f t="shared" si="15"/>
        <v>125451.67784987726</v>
      </c>
      <c r="K109" s="1">
        <v>79</v>
      </c>
      <c r="L109" s="1">
        <v>0.56795269786103619</v>
      </c>
      <c r="M109" s="1">
        <v>5.4288086296072624E-4</v>
      </c>
    </row>
    <row r="110" spans="1:13" x14ac:dyDescent="0.35">
      <c r="A110" s="1">
        <v>5.4</v>
      </c>
      <c r="B110" s="1">
        <f t="shared" si="8"/>
        <v>0.53226820986558676</v>
      </c>
      <c r="C110" s="1">
        <f t="shared" si="9"/>
        <v>5.4</v>
      </c>
      <c r="D110" s="1">
        <f t="shared" si="10"/>
        <v>-15.520940999680512</v>
      </c>
      <c r="E110" s="1">
        <f t="shared" si="11"/>
        <v>157.46400000000003</v>
      </c>
      <c r="F110" s="1">
        <f t="shared" si="12"/>
        <v>-452.59063955068382</v>
      </c>
      <c r="G110" s="1">
        <f t="shared" si="13"/>
        <v>4591.6502400000018</v>
      </c>
      <c r="H110" s="1">
        <f t="shared" si="14"/>
        <v>-13197.543049297941</v>
      </c>
      <c r="I110" s="1">
        <f t="shared" si="15"/>
        <v>133892.52099840005</v>
      </c>
      <c r="K110" s="1">
        <v>80</v>
      </c>
      <c r="L110" s="1">
        <v>0.56682048548225672</v>
      </c>
      <c r="M110" s="1">
        <v>7.6603702940614138E-4</v>
      </c>
    </row>
    <row r="111" spans="1:13" x14ac:dyDescent="0.35">
      <c r="A111" s="1">
        <v>5.45</v>
      </c>
      <c r="B111" s="1">
        <f t="shared" si="8"/>
        <v>0.53090605961277548</v>
      </c>
      <c r="C111" s="1">
        <f t="shared" si="9"/>
        <v>5.45</v>
      </c>
      <c r="D111" s="1">
        <f t="shared" si="10"/>
        <v>-15.769237235648465</v>
      </c>
      <c r="E111" s="1">
        <f t="shared" si="11"/>
        <v>161.878625</v>
      </c>
      <c r="F111" s="1">
        <f t="shared" si="12"/>
        <v>-468.38576899184852</v>
      </c>
      <c r="G111" s="1">
        <f t="shared" si="13"/>
        <v>4808.1998590624999</v>
      </c>
      <c r="H111" s="1">
        <f t="shared" si="14"/>
        <v>-13912.22830348038</v>
      </c>
      <c r="I111" s="1">
        <f t="shared" si="15"/>
        <v>142815.55631380391</v>
      </c>
      <c r="K111" s="1">
        <v>81</v>
      </c>
      <c r="L111" s="1">
        <v>0.5656656865103209</v>
      </c>
      <c r="M111" s="1">
        <v>9.7698230092235772E-4</v>
      </c>
    </row>
    <row r="112" spans="1:13" x14ac:dyDescent="0.35">
      <c r="A112" s="1">
        <v>5.5</v>
      </c>
      <c r="B112" s="1">
        <f t="shared" si="8"/>
        <v>0.52954144248960167</v>
      </c>
      <c r="C112" s="1">
        <f t="shared" si="9"/>
        <v>5.5</v>
      </c>
      <c r="D112" s="1">
        <f t="shared" si="10"/>
        <v>-16.018628635310449</v>
      </c>
      <c r="E112" s="1">
        <f t="shared" si="11"/>
        <v>166.375</v>
      </c>
      <c r="F112" s="1">
        <f t="shared" si="12"/>
        <v>-484.5635162181411</v>
      </c>
      <c r="G112" s="1">
        <f t="shared" si="13"/>
        <v>5032.84375</v>
      </c>
      <c r="H112" s="1">
        <f t="shared" si="14"/>
        <v>-14658.04636559877</v>
      </c>
      <c r="I112" s="1">
        <f t="shared" si="15"/>
        <v>152243.5234375</v>
      </c>
      <c r="K112" s="1">
        <v>82</v>
      </c>
      <c r="L112" s="1">
        <v>0.56449144133959084</v>
      </c>
      <c r="M112" s="1">
        <v>1.1746723357922706E-3</v>
      </c>
    </row>
    <row r="113" spans="1:13" x14ac:dyDescent="0.35">
      <c r="A113" s="1">
        <v>5.55</v>
      </c>
      <c r="B113" s="1">
        <f t="shared" si="8"/>
        <v>0.52817479435850823</v>
      </c>
      <c r="C113" s="1">
        <f t="shared" si="9"/>
        <v>5.55</v>
      </c>
      <c r="D113" s="1">
        <f t="shared" si="10"/>
        <v>-16.269104103227949</v>
      </c>
      <c r="E113" s="1">
        <f t="shared" si="11"/>
        <v>170.95387499999998</v>
      </c>
      <c r="F113" s="1">
        <f t="shared" si="12"/>
        <v>-501.12907913967888</v>
      </c>
      <c r="G113" s="1">
        <f t="shared" si="13"/>
        <v>5265.8067346874996</v>
      </c>
      <c r="H113" s="1">
        <f t="shared" si="14"/>
        <v>-15436.028460199957</v>
      </c>
      <c r="I113" s="1">
        <f t="shared" si="15"/>
        <v>162200.01194521168</v>
      </c>
      <c r="K113" s="1">
        <v>83</v>
      </c>
      <c r="L113" s="1">
        <v>0.56330065249587935</v>
      </c>
      <c r="M113" s="1">
        <v>1.3581901122716733E-3</v>
      </c>
    </row>
    <row r="114" spans="1:13" x14ac:dyDescent="0.35">
      <c r="A114" s="1">
        <v>5.6</v>
      </c>
      <c r="B114" s="1">
        <f t="shared" si="8"/>
        <v>0.52680652911974102</v>
      </c>
      <c r="C114" s="1">
        <f t="shared" si="9"/>
        <v>5.6</v>
      </c>
      <c r="D114" s="1">
        <f t="shared" si="10"/>
        <v>-16.520652753195076</v>
      </c>
      <c r="E114" s="1">
        <f t="shared" si="11"/>
        <v>175.61599999999996</v>
      </c>
      <c r="F114" s="1">
        <f t="shared" si="12"/>
        <v>-518.08767034019752</v>
      </c>
      <c r="G114" s="1">
        <f t="shared" si="13"/>
        <v>5507.3177599999981</v>
      </c>
      <c r="H114" s="1">
        <f t="shared" si="14"/>
        <v>-16247.229341868591</v>
      </c>
      <c r="I114" s="1">
        <f t="shared" si="15"/>
        <v>172709.48495359989</v>
      </c>
      <c r="K114" s="1">
        <v>84</v>
      </c>
      <c r="L114" s="1">
        <v>0.56209599177194147</v>
      </c>
      <c r="M114" s="1">
        <v>1.5267449803363364E-3</v>
      </c>
    </row>
    <row r="115" spans="1:13" x14ac:dyDescent="0.35">
      <c r="A115" s="1">
        <v>5.65</v>
      </c>
      <c r="B115" s="1">
        <f t="shared" si="8"/>
        <v>0.52543703978981027</v>
      </c>
      <c r="C115" s="1">
        <f t="shared" si="9"/>
        <v>5.65</v>
      </c>
      <c r="D115" s="1">
        <f t="shared" si="10"/>
        <v>-16.773263902690221</v>
      </c>
      <c r="E115" s="1">
        <f t="shared" si="11"/>
        <v>180.36212500000002</v>
      </c>
      <c r="F115" s="1">
        <f t="shared" si="12"/>
        <v>-535.44451693362862</v>
      </c>
      <c r="G115" s="1">
        <f t="shared" si="13"/>
        <v>5757.6099353125019</v>
      </c>
      <c r="H115" s="1">
        <f t="shared" si="14"/>
        <v>-17092.72759181376</v>
      </c>
      <c r="I115" s="1">
        <f t="shared" si="15"/>
        <v>183797.30316001334</v>
      </c>
      <c r="K115" s="1">
        <v>85</v>
      </c>
      <c r="L115" s="1">
        <v>0.56087990751576167</v>
      </c>
      <c r="M115" s="1">
        <v>1.6796711875931569E-3</v>
      </c>
    </row>
    <row r="116" spans="1:13" x14ac:dyDescent="0.35">
      <c r="A116" s="1">
        <v>5.7</v>
      </c>
      <c r="B116" s="1">
        <f t="shared" si="8"/>
        <v>0.52406669952330043</v>
      </c>
      <c r="C116" s="1">
        <f t="shared" si="9"/>
        <v>5.7</v>
      </c>
      <c r="D116" s="1">
        <f t="shared" si="10"/>
        <v>-17.02692706751203</v>
      </c>
      <c r="E116" s="1">
        <f t="shared" si="11"/>
        <v>185.19300000000001</v>
      </c>
      <c r="F116" s="1">
        <f t="shared" si="12"/>
        <v>-553.2048604234659</v>
      </c>
      <c r="G116" s="1">
        <f t="shared" si="13"/>
        <v>6016.9205700000011</v>
      </c>
      <c r="H116" s="1">
        <f t="shared" si="14"/>
        <v>-17973.625915158409</v>
      </c>
      <c r="I116" s="1">
        <f t="shared" si="15"/>
        <v>195489.74931930003</v>
      </c>
      <c r="K116" s="1">
        <v>86</v>
      </c>
      <c r="L116" s="1">
        <v>0.55965463205606325</v>
      </c>
      <c r="M116" s="1">
        <v>1.8164259187234411E-3</v>
      </c>
    </row>
    <row r="117" spans="1:13" x14ac:dyDescent="0.35">
      <c r="A117" s="1">
        <v>5.75</v>
      </c>
      <c r="B117" s="1">
        <f t="shared" si="8"/>
        <v>0.52269586258125378</v>
      </c>
      <c r="C117" s="1">
        <f t="shared" si="9"/>
        <v>5.75</v>
      </c>
      <c r="D117" s="1">
        <f t="shared" si="10"/>
        <v>-17.281631956592705</v>
      </c>
      <c r="E117" s="1">
        <f t="shared" si="11"/>
        <v>190.109375</v>
      </c>
      <c r="F117" s="1">
        <f t="shared" si="12"/>
        <v>-571.37395656484625</v>
      </c>
      <c r="G117" s="1">
        <f t="shared" si="13"/>
        <v>6285.4912109375</v>
      </c>
      <c r="H117" s="1">
        <f t="shared" si="14"/>
        <v>-18891.051438925228</v>
      </c>
      <c r="I117" s="1">
        <f t="shared" si="15"/>
        <v>207814.05316162109</v>
      </c>
      <c r="K117" s="1">
        <v>87</v>
      </c>
      <c r="L117" s="1">
        <v>0.55842218924983578</v>
      </c>
      <c r="M117" s="1">
        <v>1.9365868859131385E-3</v>
      </c>
    </row>
    <row r="118" spans="1:13" x14ac:dyDescent="0.35">
      <c r="A118" s="1">
        <v>5.8</v>
      </c>
      <c r="B118" s="1">
        <f t="shared" si="8"/>
        <v>0.52132486524915211</v>
      </c>
      <c r="C118" s="1">
        <f t="shared" si="9"/>
        <v>5.8</v>
      </c>
      <c r="D118" s="1">
        <f t="shared" si="10"/>
        <v>-17.537368466981476</v>
      </c>
      <c r="E118" s="1">
        <f t="shared" si="11"/>
        <v>195.11199999999999</v>
      </c>
      <c r="F118" s="1">
        <f t="shared" si="12"/>
        <v>-589.95707522925682</v>
      </c>
      <c r="G118" s="1">
        <f t="shared" si="13"/>
        <v>6563.5676799999992</v>
      </c>
      <c r="H118" s="1">
        <f t="shared" si="14"/>
        <v>-19846.156010712202</v>
      </c>
      <c r="I118" s="1">
        <f t="shared" si="15"/>
        <v>220798.41675519999</v>
      </c>
      <c r="K118" s="1">
        <v>88</v>
      </c>
      <c r="L118" s="1">
        <v>0.55718440213724607</v>
      </c>
      <c r="M118" s="1">
        <v>2.039849505700797E-3</v>
      </c>
    </row>
    <row r="119" spans="1:13" x14ac:dyDescent="0.35">
      <c r="A119" s="1">
        <v>5.85</v>
      </c>
      <c r="B119" s="1">
        <f t="shared" si="8"/>
        <v>0.51995402670734225</v>
      </c>
      <c r="C119" s="1">
        <f t="shared" si="9"/>
        <v>5.85</v>
      </c>
      <c r="D119" s="1">
        <f t="shared" si="10"/>
        <v>-17.794126678992018</v>
      </c>
      <c r="E119" s="1">
        <f t="shared" si="11"/>
        <v>200.20162499999998</v>
      </c>
      <c r="F119" s="1">
        <f t="shared" si="12"/>
        <v>-608.95950027180436</v>
      </c>
      <c r="G119" s="1">
        <f t="shared" si="13"/>
        <v>6851.4001115624988</v>
      </c>
      <c r="H119" s="1">
        <f t="shared" si="14"/>
        <v>-20840.116498051822</v>
      </c>
      <c r="I119" s="1">
        <f t="shared" si="15"/>
        <v>234472.0403179476</v>
      </c>
      <c r="K119" s="1">
        <v>89</v>
      </c>
      <c r="L119" s="1">
        <v>0.55594290068965091</v>
      </c>
      <c r="M119" s="1">
        <v>2.1260236959642631E-3</v>
      </c>
    </row>
    <row r="120" spans="1:13" x14ac:dyDescent="0.35">
      <c r="A120" s="1">
        <v>5.9</v>
      </c>
      <c r="B120" s="1">
        <f t="shared" si="8"/>
        <v>0.51858364985657113</v>
      </c>
      <c r="C120" s="1">
        <f t="shared" si="9"/>
        <v>5.9</v>
      </c>
      <c r="D120" s="1">
        <f t="shared" si="10"/>
        <v>-18.051896851507241</v>
      </c>
      <c r="E120" s="1">
        <f t="shared" si="11"/>
        <v>205.37900000000002</v>
      </c>
      <c r="F120" s="1">
        <f t="shared" si="12"/>
        <v>-628.38652940096711</v>
      </c>
      <c r="G120" s="1">
        <f t="shared" si="13"/>
        <v>7149.2429900000006</v>
      </c>
      <c r="H120" s="1">
        <f t="shared" si="14"/>
        <v>-21874.135088447667</v>
      </c>
      <c r="I120" s="1">
        <f t="shared" si="15"/>
        <v>248865.14848190005</v>
      </c>
      <c r="K120" s="1">
        <v>90</v>
      </c>
      <c r="L120" s="1">
        <v>0.55469912963681922</v>
      </c>
      <c r="M120" s="1">
        <v>2.1950303250978243E-3</v>
      </c>
    </row>
    <row r="121" spans="1:13" x14ac:dyDescent="0.35">
      <c r="A121" s="1">
        <v>5.95</v>
      </c>
      <c r="B121" s="1">
        <f t="shared" si="8"/>
        <v>0.51721402210113987</v>
      </c>
      <c r="C121" s="1">
        <f t="shared" si="9"/>
        <v>5.95</v>
      </c>
      <c r="D121" s="1">
        <f t="shared" si="10"/>
        <v>-18.310669417435605</v>
      </c>
      <c r="E121" s="1">
        <f t="shared" si="11"/>
        <v>210.64487500000001</v>
      </c>
      <c r="F121" s="1">
        <f t="shared" si="12"/>
        <v>-648.24347405076412</v>
      </c>
      <c r="G121" s="1">
        <f t="shared" si="13"/>
        <v>7457.3551871875015</v>
      </c>
      <c r="H121" s="1">
        <f t="shared" si="14"/>
        <v>-22949.43959008218</v>
      </c>
      <c r="I121" s="1">
        <f t="shared" si="15"/>
        <v>264009.01701440557</v>
      </c>
      <c r="K121" s="1">
        <v>91</v>
      </c>
      <c r="L121" s="1">
        <v>0.55345435635993212</v>
      </c>
      <c r="M121" s="1">
        <v>2.2468973437816953E-3</v>
      </c>
    </row>
    <row r="122" spans="1:13" x14ac:dyDescent="0.35">
      <c r="A122" s="1">
        <v>6</v>
      </c>
      <c r="B122" s="1">
        <f t="shared" si="8"/>
        <v>0.51584541609203205</v>
      </c>
      <c r="C122" s="1">
        <f t="shared" si="9"/>
        <v>6</v>
      </c>
      <c r="D122" s="1">
        <f t="shared" si="10"/>
        <v>-18.570434979313156</v>
      </c>
      <c r="E122" s="1">
        <f t="shared" si="11"/>
        <v>216</v>
      </c>
      <c r="F122" s="1">
        <f t="shared" si="12"/>
        <v>-668.53565925527357</v>
      </c>
      <c r="G122" s="1">
        <f t="shared" si="13"/>
        <v>7776</v>
      </c>
      <c r="H122" s="1">
        <f t="shared" si="14"/>
        <v>-24067.283733189848</v>
      </c>
      <c r="I122" s="1">
        <f t="shared" si="15"/>
        <v>279936</v>
      </c>
      <c r="K122" s="1">
        <v>92</v>
      </c>
      <c r="L122" s="1">
        <v>0.55220967883716243</v>
      </c>
      <c r="M122" s="1">
        <v>2.281755628391835E-3</v>
      </c>
    </row>
    <row r="123" spans="1:13" x14ac:dyDescent="0.35">
      <c r="A123" s="1">
        <v>6.05</v>
      </c>
      <c r="B123" s="1">
        <f t="shared" si="8"/>
        <v>0.51447809043223147</v>
      </c>
      <c r="C123" s="1">
        <f t="shared" si="9"/>
        <v>6.05</v>
      </c>
      <c r="D123" s="1">
        <f t="shared" si="10"/>
        <v>-18.831184305045753</v>
      </c>
      <c r="E123" s="1">
        <f t="shared" si="11"/>
        <v>221.44512499999999</v>
      </c>
      <c r="F123" s="1">
        <f t="shared" si="12"/>
        <v>-689.26842352543713</v>
      </c>
      <c r="G123" s="1">
        <f t="shared" si="13"/>
        <v>8105.4451878125001</v>
      </c>
      <c r="H123" s="1">
        <f t="shared" si="14"/>
        <v>-25228.947472089811</v>
      </c>
      <c r="I123" s="1">
        <f t="shared" si="15"/>
        <v>296679.557486907</v>
      </c>
      <c r="K123" s="1">
        <v>93</v>
      </c>
      <c r="L123" s="1">
        <v>0.55096603362904772</v>
      </c>
      <c r="M123" s="1">
        <v>2.2998345636456863E-3</v>
      </c>
    </row>
    <row r="124" spans="1:13" x14ac:dyDescent="0.35">
      <c r="A124" s="1">
        <v>6.1</v>
      </c>
      <c r="B124" s="1">
        <f t="shared" si="8"/>
        <v>0.51311229034631112</v>
      </c>
      <c r="C124" s="1">
        <f t="shared" si="9"/>
        <v>6.1</v>
      </c>
      <c r="D124" s="1">
        <f t="shared" si="10"/>
        <v>-19.092908323786233</v>
      </c>
      <c r="E124" s="1">
        <f t="shared" si="11"/>
        <v>226.98099999999994</v>
      </c>
      <c r="F124" s="1">
        <f t="shared" si="12"/>
        <v>-710.44711872808568</v>
      </c>
      <c r="G124" s="1">
        <f t="shared" si="13"/>
        <v>8445.9630099999977</v>
      </c>
      <c r="H124" s="1">
        <f t="shared" si="14"/>
        <v>-26435.73728787206</v>
      </c>
      <c r="I124" s="1">
        <f t="shared" si="15"/>
        <v>314274.28360209981</v>
      </c>
      <c r="K124" s="1">
        <v>94</v>
      </c>
      <c r="L124" s="1">
        <v>0.54972420389116927</v>
      </c>
      <c r="M124" s="1">
        <v>2.3014573908044511E-3</v>
      </c>
    </row>
    <row r="125" spans="1:13" x14ac:dyDescent="0.35">
      <c r="A125" s="1">
        <v>6.15</v>
      </c>
      <c r="B125" s="1">
        <f t="shared" si="8"/>
        <v>0.51174824831625276</v>
      </c>
      <c r="C125" s="1">
        <f t="shared" si="9"/>
        <v>6.15</v>
      </c>
      <c r="D125" s="1">
        <f t="shared" si="10"/>
        <v>-19.355598121941473</v>
      </c>
      <c r="E125" s="1">
        <f t="shared" si="11"/>
        <v>232.60837500000005</v>
      </c>
      <c r="F125" s="1">
        <f t="shared" si="12"/>
        <v>-732.07710996713138</v>
      </c>
      <c r="G125" s="1">
        <f t="shared" si="13"/>
        <v>8797.8302634375032</v>
      </c>
      <c r="H125" s="1">
        <f t="shared" si="14"/>
        <v>-27688.98649173183</v>
      </c>
      <c r="I125" s="1">
        <f t="shared" si="15"/>
        <v>332755.93513886502</v>
      </c>
      <c r="K125" s="1">
        <v>95</v>
      </c>
      <c r="L125" s="1">
        <v>0.54848482740189841</v>
      </c>
      <c r="M125" s="1">
        <v>2.2870363465935517E-3</v>
      </c>
    </row>
    <row r="126" spans="1:13" x14ac:dyDescent="0.35">
      <c r="A126" s="1">
        <v>6.2</v>
      </c>
      <c r="B126" s="1">
        <f t="shared" si="8"/>
        <v>0.51038618468533814</v>
      </c>
      <c r="C126" s="1">
        <f t="shared" si="9"/>
        <v>6.2</v>
      </c>
      <c r="D126" s="1">
        <f t="shared" si="10"/>
        <v>-19.619244939304401</v>
      </c>
      <c r="E126" s="1">
        <f t="shared" si="11"/>
        <v>238.32800000000003</v>
      </c>
      <c r="F126" s="1">
        <f t="shared" si="12"/>
        <v>-754.16377546686124</v>
      </c>
      <c r="G126" s="1">
        <f t="shared" si="13"/>
        <v>9161.3283200000023</v>
      </c>
      <c r="H126" s="1">
        <f t="shared" si="14"/>
        <v>-28990.055528946152</v>
      </c>
      <c r="I126" s="1">
        <f t="shared" si="15"/>
        <v>352161.46062080015</v>
      </c>
      <c r="K126" s="1">
        <v>96</v>
      </c>
      <c r="L126" s="1">
        <v>0.54724840459330126</v>
      </c>
      <c r="M126" s="1">
        <v>2.2570676168256476E-3</v>
      </c>
    </row>
    <row r="127" spans="1:13" x14ac:dyDescent="0.35">
      <c r="A127" s="1">
        <v>6.25</v>
      </c>
      <c r="B127" s="1">
        <f t="shared" si="8"/>
        <v>0.50902630823184669</v>
      </c>
      <c r="C127" s="1">
        <f t="shared" si="9"/>
        <v>6.25</v>
      </c>
      <c r="D127" s="1">
        <f t="shared" si="10"/>
        <v>-19.883840165306513</v>
      </c>
      <c r="E127" s="1">
        <f t="shared" si="11"/>
        <v>244.140625</v>
      </c>
      <c r="F127" s="1">
        <f t="shared" si="12"/>
        <v>-776.7125064572856</v>
      </c>
      <c r="G127" s="1">
        <f t="shared" si="13"/>
        <v>9536.7431640625</v>
      </c>
      <c r="H127" s="1">
        <f t="shared" si="14"/>
        <v>-30340.332283487718</v>
      </c>
      <c r="I127" s="1">
        <f t="shared" si="15"/>
        <v>372529.02984619141</v>
      </c>
      <c r="K127" s="1">
        <v>97</v>
      </c>
      <c r="L127" s="1">
        <v>0.54601530657354802</v>
      </c>
      <c r="M127" s="1">
        <v>2.2121261276600857E-3</v>
      </c>
    </row>
    <row r="128" spans="1:13" x14ac:dyDescent="0.35">
      <c r="A128" s="1">
        <v>6.3</v>
      </c>
      <c r="B128" s="1">
        <f t="shared" si="8"/>
        <v>0.50766881671419162</v>
      </c>
      <c r="C128" s="1">
        <f t="shared" si="9"/>
        <v>6.3</v>
      </c>
      <c r="D128" s="1">
        <f t="shared" si="10"/>
        <v>-20.149375335386264</v>
      </c>
      <c r="E128" s="1">
        <f t="shared" si="11"/>
        <v>250.04699999999997</v>
      </c>
      <c r="F128" s="1">
        <f t="shared" si="12"/>
        <v>-799.7287070614808</v>
      </c>
      <c r="G128" s="1">
        <f t="shared" si="13"/>
        <v>9924.365429999998</v>
      </c>
      <c r="H128" s="1">
        <f t="shared" si="14"/>
        <v>-31741.23238327017</v>
      </c>
      <c r="I128" s="1">
        <f t="shared" si="15"/>
        <v>393898.0639166999</v>
      </c>
      <c r="K128" s="1">
        <v>98</v>
      </c>
      <c r="L128" s="1">
        <v>0.54478578312936887</v>
      </c>
      <c r="M128" s="1">
        <v>2.1528601965000727E-3</v>
      </c>
    </row>
    <row r="129" spans="1:13" x14ac:dyDescent="0.35">
      <c r="A129" s="1">
        <v>6.35</v>
      </c>
      <c r="B129" s="1">
        <f t="shared" si="8"/>
        <v>0.5063138973890301</v>
      </c>
      <c r="C129" s="1">
        <f t="shared" si="9"/>
        <v>6.35</v>
      </c>
      <c r="D129" s="1">
        <f t="shared" si="10"/>
        <v>-20.415842127469165</v>
      </c>
      <c r="E129" s="1">
        <f t="shared" si="11"/>
        <v>256.04787499999998</v>
      </c>
      <c r="F129" s="1">
        <f t="shared" si="12"/>
        <v>-823.2177941848754</v>
      </c>
      <c r="G129" s="1">
        <f t="shared" si="13"/>
        <v>10324.490439687499</v>
      </c>
      <c r="H129" s="1">
        <f t="shared" si="14"/>
        <v>-33194.199506019635</v>
      </c>
      <c r="I129" s="1">
        <f t="shared" si="15"/>
        <v>416309.26575429912</v>
      </c>
      <c r="K129" s="1">
        <v>99</v>
      </c>
      <c r="L129" s="1">
        <v>0.54355997069740836</v>
      </c>
      <c r="M129" s="1">
        <v>2.0799860635285494E-3</v>
      </c>
    </row>
    <row r="130" spans="1:13" x14ac:dyDescent="0.35">
      <c r="A130" s="1">
        <v>6.4</v>
      </c>
      <c r="B130" s="1">
        <f t="shared" si="8"/>
        <v>0.50496172750379675</v>
      </c>
      <c r="C130" s="1">
        <f t="shared" si="9"/>
        <v>6.4</v>
      </c>
      <c r="D130" s="1">
        <f t="shared" si="10"/>
        <v>-20.683232358555518</v>
      </c>
      <c r="E130" s="1">
        <f t="shared" si="11"/>
        <v>262.14400000000006</v>
      </c>
      <c r="F130" s="1">
        <f t="shared" si="12"/>
        <v>-847.18519740643433</v>
      </c>
      <c r="G130" s="1">
        <f t="shared" si="13"/>
        <v>10737.418240000006</v>
      </c>
      <c r="H130" s="1">
        <f t="shared" si="14"/>
        <v>-34700.705685767556</v>
      </c>
      <c r="I130" s="1">
        <f t="shared" si="15"/>
        <v>439804.65111040033</v>
      </c>
      <c r="K130" s="1">
        <v>100</v>
      </c>
      <c r="L130" s="1">
        <v>0.54233790029349227</v>
      </c>
      <c r="M130" s="1">
        <v>1.9942823240769458E-3</v>
      </c>
    </row>
    <row r="131" spans="1:13" x14ac:dyDescent="0.35">
      <c r="A131" s="1">
        <v>6.45</v>
      </c>
      <c r="B131" s="1">
        <f t="shared" ref="B131:B194" si="16">LN(A131^2+1)/(A131+1)</f>
        <v>0.50361247476502158</v>
      </c>
      <c r="C131" s="1">
        <f t="shared" ref="C131:C194" si="17">A131</f>
        <v>6.45</v>
      </c>
      <c r="D131" s="1">
        <f t="shared" ref="D131:D194" si="18">-B131*A131^2</f>
        <v>-20.951537981411811</v>
      </c>
      <c r="E131" s="1">
        <f t="shared" ref="E131:E194" si="19">A131^3</f>
        <v>268.33612499999998</v>
      </c>
      <c r="F131" s="1">
        <f t="shared" ref="F131:F194" si="20">-B131*A131^4</f>
        <v>-871.63635887168482</v>
      </c>
      <c r="G131" s="1">
        <f t="shared" ref="G131:G194" si="21">A131^5</f>
        <v>11163.4536403125</v>
      </c>
      <c r="H131" s="1">
        <f t="shared" ref="H131:H194" si="22">-B131*A131^6</f>
        <v>-36262.251619959265</v>
      </c>
      <c r="I131" s="1">
        <f t="shared" ref="I131:I194" si="23">A131^7</f>
        <v>464427.58007110073</v>
      </c>
      <c r="K131" s="1">
        <v>101</v>
      </c>
      <c r="L131" s="1">
        <v>0.54111950538906972</v>
      </c>
      <c r="M131" s="1">
        <v>1.8965842811773381E-3</v>
      </c>
    </row>
    <row r="132" spans="1:13" x14ac:dyDescent="0.35">
      <c r="A132" s="1">
        <v>6.5</v>
      </c>
      <c r="B132" s="1">
        <f t="shared" si="16"/>
        <v>0.50226629778371845</v>
      </c>
      <c r="C132" s="1">
        <f t="shared" si="17"/>
        <v>6.5</v>
      </c>
      <c r="D132" s="1">
        <f t="shared" si="18"/>
        <v>-21.220751081362106</v>
      </c>
      <c r="E132" s="1">
        <f t="shared" si="19"/>
        <v>274.625</v>
      </c>
      <c r="F132" s="1">
        <f t="shared" si="20"/>
        <v>-896.57673318754894</v>
      </c>
      <c r="G132" s="1">
        <f t="shared" si="21"/>
        <v>11602.90625</v>
      </c>
      <c r="H132" s="1">
        <f t="shared" si="22"/>
        <v>-37880.366977173944</v>
      </c>
      <c r="I132" s="1">
        <f t="shared" si="23"/>
        <v>490222.7890625</v>
      </c>
      <c r="K132" s="1">
        <v>102</v>
      </c>
      <c r="L132" s="1">
        <v>0.53990462972427511</v>
      </c>
      <c r="M132" s="1">
        <v>1.7877782369010164E-3</v>
      </c>
    </row>
    <row r="133" spans="1:13" x14ac:dyDescent="0.35">
      <c r="A133" s="1">
        <v>6.55</v>
      </c>
      <c r="B133" s="1">
        <f t="shared" si="16"/>
        <v>0.50092334649905601</v>
      </c>
      <c r="C133" s="1">
        <f t="shared" si="17"/>
        <v>6.55</v>
      </c>
      <c r="D133" s="1">
        <f t="shared" si="18"/>
        <v>-21.490863873175748</v>
      </c>
      <c r="E133" s="1">
        <f t="shared" si="19"/>
        <v>281.01137499999999</v>
      </c>
      <c r="F133" s="1">
        <f t="shared" si="20"/>
        <v>-922.01178731892253</v>
      </c>
      <c r="G133" s="1">
        <f t="shared" si="21"/>
        <v>12056.090515937498</v>
      </c>
      <c r="H133" s="1">
        <f t="shared" si="22"/>
        <v>-39556.610705450068</v>
      </c>
      <c r="I133" s="1">
        <f t="shared" si="23"/>
        <v>517236.42336000851</v>
      </c>
      <c r="K133" s="1">
        <v>103</v>
      </c>
      <c r="L133" s="1">
        <v>0.53869303504726362</v>
      </c>
      <c r="M133" s="1">
        <v>1.6687957403632714E-3</v>
      </c>
    </row>
    <row r="134" spans="1:13" x14ac:dyDescent="0.35">
      <c r="A134" s="1">
        <v>6.6</v>
      </c>
      <c r="B134" s="1">
        <f t="shared" si="16"/>
        <v>0.49958376258145115</v>
      </c>
      <c r="C134" s="1">
        <f t="shared" si="17"/>
        <v>6.6</v>
      </c>
      <c r="D134" s="1">
        <f t="shared" si="18"/>
        <v>-21.761868698048008</v>
      </c>
      <c r="E134" s="1">
        <f t="shared" si="19"/>
        <v>287.49599999999998</v>
      </c>
      <c r="F134" s="1">
        <f t="shared" si="20"/>
        <v>-947.94700048697121</v>
      </c>
      <c r="G134" s="1">
        <f t="shared" si="21"/>
        <v>12523.325759999996</v>
      </c>
      <c r="H134" s="1">
        <f t="shared" si="22"/>
        <v>-41292.571341212461</v>
      </c>
      <c r="I134" s="1">
        <f t="shared" si="23"/>
        <v>545516.07010559982</v>
      </c>
      <c r="K134" s="1">
        <v>104</v>
      </c>
      <c r="L134" s="1">
        <v>0.53748440876961134</v>
      </c>
      <c r="M134" s="1">
        <v>1.5406078096441567E-3</v>
      </c>
    </row>
    <row r="135" spans="1:13" x14ac:dyDescent="0.35">
      <c r="A135" s="1">
        <v>6.65</v>
      </c>
      <c r="B135" s="1">
        <f t="shared" si="16"/>
        <v>0.49824767981616375</v>
      </c>
      <c r="C135" s="1">
        <f t="shared" si="17"/>
        <v>6.65</v>
      </c>
      <c r="D135" s="1">
        <f t="shared" si="18"/>
        <v>-22.033758020670302</v>
      </c>
      <c r="E135" s="1">
        <f t="shared" si="19"/>
        <v>294.07962500000002</v>
      </c>
      <c r="F135" s="1">
        <f t="shared" si="20"/>
        <v>-974.38786406909253</v>
      </c>
      <c r="G135" s="1">
        <f t="shared" si="21"/>
        <v>13004.936216562503</v>
      </c>
      <c r="H135" s="1">
        <f t="shared" si="22"/>
        <v>-43089.867318795448</v>
      </c>
      <c r="I135" s="1">
        <f t="shared" si="23"/>
        <v>575110.79183693533</v>
      </c>
      <c r="K135" s="1">
        <v>105</v>
      </c>
      <c r="L135" s="1">
        <v>0.53627837152781122</v>
      </c>
      <c r="M135" s="1">
        <v>1.404219144187091E-3</v>
      </c>
    </row>
    <row r="136" spans="1:13" x14ac:dyDescent="0.35">
      <c r="A136" s="1">
        <v>6.7</v>
      </c>
      <c r="B136" s="1">
        <f t="shared" si="16"/>
        <v>0.49691522446840808</v>
      </c>
      <c r="C136" s="1">
        <f t="shared" si="17"/>
        <v>6.7</v>
      </c>
      <c r="D136" s="1">
        <f t="shared" si="18"/>
        <v>-22.30652442638684</v>
      </c>
      <c r="E136" s="1">
        <f t="shared" si="19"/>
        <v>300.76300000000003</v>
      </c>
      <c r="F136" s="1">
        <f t="shared" si="20"/>
        <v>-1001.3398815005053</v>
      </c>
      <c r="G136" s="1">
        <f t="shared" si="21"/>
        <v>13501.25107</v>
      </c>
      <c r="H136" s="1">
        <f t="shared" si="22"/>
        <v>-44950.147280557678</v>
      </c>
      <c r="I136" s="1">
        <f t="shared" si="23"/>
        <v>606071.16053230013</v>
      </c>
      <c r="K136" s="1">
        <v>106</v>
      </c>
      <c r="L136" s="1">
        <v>0.53507448464102525</v>
      </c>
      <c r="M136" s="1">
        <v>1.2606623436824949E-3</v>
      </c>
    </row>
    <row r="137" spans="1:13" x14ac:dyDescent="0.35">
      <c r="A137" s="1">
        <v>6.75</v>
      </c>
      <c r="B137" s="1">
        <f t="shared" si="16"/>
        <v>0.49558651563093908</v>
      </c>
      <c r="C137" s="1">
        <f t="shared" si="17"/>
        <v>6.75</v>
      </c>
      <c r="D137" s="1">
        <f t="shared" si="18"/>
        <v>-22.580160618434661</v>
      </c>
      <c r="E137" s="1">
        <f t="shared" si="19"/>
        <v>307.546875</v>
      </c>
      <c r="F137" s="1">
        <f t="shared" si="20"/>
        <v>-1028.8085681774294</v>
      </c>
      <c r="G137" s="1">
        <f t="shared" si="21"/>
        <v>14012.6044921875</v>
      </c>
      <c r="H137" s="1">
        <f t="shared" si="22"/>
        <v>-46875.090387584125</v>
      </c>
      <c r="I137" s="1">
        <f t="shared" si="23"/>
        <v>638449.29217529297</v>
      </c>
      <c r="K137" s="1">
        <v>107</v>
      </c>
      <c r="L137" s="1">
        <v>0.53387225745538813</v>
      </c>
      <c r="M137" s="1">
        <v>1.1109921489150798E-3</v>
      </c>
    </row>
    <row r="138" spans="1:13" x14ac:dyDescent="0.35">
      <c r="A138" s="1">
        <v>6.8</v>
      </c>
      <c r="B138" s="1">
        <f t="shared" si="16"/>
        <v>0.49426166555502071</v>
      </c>
      <c r="C138" s="1">
        <f t="shared" si="17"/>
        <v>6.8</v>
      </c>
      <c r="D138" s="1">
        <f t="shared" si="18"/>
        <v>-22.854659415264155</v>
      </c>
      <c r="E138" s="1">
        <f t="shared" si="19"/>
        <v>314.43199999999996</v>
      </c>
      <c r="F138" s="1">
        <f t="shared" si="20"/>
        <v>-1056.7994513618144</v>
      </c>
      <c r="G138" s="1">
        <f t="shared" si="21"/>
        <v>14539.335679999997</v>
      </c>
      <c r="H138" s="1">
        <f t="shared" si="22"/>
        <v>-48866.40663097029</v>
      </c>
      <c r="I138" s="1">
        <f t="shared" si="23"/>
        <v>672298.88184319972</v>
      </c>
      <c r="K138" s="1">
        <v>108</v>
      </c>
      <c r="L138" s="1">
        <v>0.53267115456533398</v>
      </c>
      <c r="M138" s="1">
        <v>9.5627971950973389E-4</v>
      </c>
    </row>
    <row r="139" spans="1:13" x14ac:dyDescent="0.35">
      <c r="A139" s="1">
        <v>6.85</v>
      </c>
      <c r="B139" s="1">
        <f t="shared" si="16"/>
        <v>0.49294077996562785</v>
      </c>
      <c r="C139" s="1">
        <f t="shared" si="17"/>
        <v>6.85</v>
      </c>
      <c r="D139" s="1">
        <f t="shared" si="18"/>
        <v>-23.13001374793717</v>
      </c>
      <c r="E139" s="1">
        <f t="shared" si="19"/>
        <v>321.41912499999995</v>
      </c>
      <c r="F139" s="1">
        <f t="shared" si="20"/>
        <v>-1085.3180700875816</v>
      </c>
      <c r="G139" s="1">
        <f t="shared" si="21"/>
        <v>15081.788892812496</v>
      </c>
      <c r="H139" s="1">
        <f t="shared" si="22"/>
        <v>-50925.837143684548</v>
      </c>
      <c r="I139" s="1">
        <f t="shared" si="23"/>
        <v>707675.23932299425</v>
      </c>
      <c r="K139" s="1">
        <v>109</v>
      </c>
      <c r="L139" s="1">
        <v>0.53147060290261872</v>
      </c>
      <c r="M139" s="1">
        <v>7.976069629680449E-4</v>
      </c>
    </row>
    <row r="140" spans="1:13" x14ac:dyDescent="0.35">
      <c r="A140" s="1">
        <v>6.9</v>
      </c>
      <c r="B140" s="1">
        <f t="shared" si="16"/>
        <v>0.49162395836169165</v>
      </c>
      <c r="C140" s="1">
        <f t="shared" si="17"/>
        <v>6.9</v>
      </c>
      <c r="D140" s="1">
        <f t="shared" si="18"/>
        <v>-23.406216657600144</v>
      </c>
      <c r="E140" s="1">
        <f t="shared" si="19"/>
        <v>328.50900000000007</v>
      </c>
      <c r="F140" s="1">
        <f t="shared" si="20"/>
        <v>-1114.3699750683429</v>
      </c>
      <c r="G140" s="1">
        <f t="shared" si="21"/>
        <v>15640.313490000006</v>
      </c>
      <c r="H140" s="1">
        <f t="shared" si="22"/>
        <v>-53055.154513003814</v>
      </c>
      <c r="I140" s="1">
        <f t="shared" si="23"/>
        <v>744635.32525890041</v>
      </c>
      <c r="K140" s="1">
        <v>110</v>
      </c>
      <c r="L140" s="1">
        <v>0.53026999868368085</v>
      </c>
      <c r="M140" s="1">
        <v>6.3606092909462841E-4</v>
      </c>
    </row>
    <row r="141" spans="1:13" x14ac:dyDescent="0.35">
      <c r="A141" s="1">
        <v>6.95</v>
      </c>
      <c r="B141" s="1">
        <f t="shared" si="16"/>
        <v>0.49031129430214926</v>
      </c>
      <c r="C141" s="1">
        <f t="shared" si="17"/>
        <v>6.95</v>
      </c>
      <c r="D141" s="1">
        <f t="shared" si="18"/>
        <v>-23.683261293029567</v>
      </c>
      <c r="E141" s="1">
        <f t="shared" si="19"/>
        <v>335.70237500000002</v>
      </c>
      <c r="F141" s="1">
        <f t="shared" si="20"/>
        <v>-1143.9607286065607</v>
      </c>
      <c r="G141" s="1">
        <f t="shared" si="21"/>
        <v>16215.263968437503</v>
      </c>
      <c r="H141" s="1">
        <f t="shared" si="22"/>
        <v>-55256.1630935184</v>
      </c>
      <c r="I141" s="1">
        <f t="shared" si="23"/>
        <v>783237.78783545247</v>
      </c>
      <c r="K141" s="1">
        <v>111</v>
      </c>
      <c r="L141" s="1">
        <v>0.52906871420634394</v>
      </c>
      <c r="M141" s="1">
        <v>4.7272828325772842E-4</v>
      </c>
    </row>
    <row r="142" spans="1:13" x14ac:dyDescent="0.35">
      <c r="A142" s="1">
        <v>7</v>
      </c>
      <c r="B142" s="1">
        <f t="shared" si="16"/>
        <v>0.48900287567851825</v>
      </c>
      <c r="C142" s="1">
        <f t="shared" si="17"/>
        <v>7</v>
      </c>
      <c r="D142" s="1">
        <f t="shared" si="18"/>
        <v>-23.961140908247394</v>
      </c>
      <c r="E142" s="1">
        <f t="shared" si="19"/>
        <v>343</v>
      </c>
      <c r="F142" s="1">
        <f t="shared" si="20"/>
        <v>-1174.0959045041222</v>
      </c>
      <c r="G142" s="1">
        <f t="shared" si="21"/>
        <v>16807</v>
      </c>
      <c r="H142" s="1">
        <f t="shared" si="22"/>
        <v>-57530.699320701991</v>
      </c>
      <c r="I142" s="1">
        <f t="shared" si="23"/>
        <v>823543</v>
      </c>
      <c r="K142" s="1">
        <v>112</v>
      </c>
      <c r="L142" s="1">
        <v>0.52786610448678939</v>
      </c>
      <c r="M142" s="1">
        <v>3.0868987171883688E-4</v>
      </c>
    </row>
    <row r="143" spans="1:13" x14ac:dyDescent="0.35">
      <c r="A143" s="1">
        <v>7.05</v>
      </c>
      <c r="B143" s="1">
        <f t="shared" si="16"/>
        <v>0.487698784974677</v>
      </c>
      <c r="C143" s="1">
        <f t="shared" si="17"/>
        <v>7.05</v>
      </c>
      <c r="D143" s="1">
        <f t="shared" si="18"/>
        <v>-24.239848860203885</v>
      </c>
      <c r="E143" s="1">
        <f t="shared" si="19"/>
        <v>350.402625</v>
      </c>
      <c r="F143" s="1">
        <f t="shared" si="20"/>
        <v>-1204.7810879742835</v>
      </c>
      <c r="G143" s="1">
        <f t="shared" si="21"/>
        <v>17415.886469062501</v>
      </c>
      <c r="H143" s="1">
        <f t="shared" si="22"/>
        <v>-59880.632025041828</v>
      </c>
      <c r="I143" s="1">
        <f t="shared" si="23"/>
        <v>865613.09722857899</v>
      </c>
      <c r="K143" s="1">
        <v>113</v>
      </c>
      <c r="L143" s="1">
        <v>0.526661513727955</v>
      </c>
      <c r="M143" s="1">
        <v>1.4501539178601863E-4</v>
      </c>
    </row>
    <row r="144" spans="1:13" x14ac:dyDescent="0.35">
      <c r="A144" s="1">
        <v>7.1</v>
      </c>
      <c r="B144" s="1">
        <f t="shared" si="16"/>
        <v>0.4863990995144955</v>
      </c>
      <c r="C144" s="1">
        <f t="shared" si="17"/>
        <v>7.1</v>
      </c>
      <c r="D144" s="1">
        <f t="shared" si="18"/>
        <v>-24.519378606525716</v>
      </c>
      <c r="E144" s="1">
        <f t="shared" si="19"/>
        <v>357.91099999999994</v>
      </c>
      <c r="F144" s="1">
        <f t="shared" si="20"/>
        <v>-1236.0218755549613</v>
      </c>
      <c r="G144" s="1">
        <f t="shared" si="21"/>
        <v>18042.29351</v>
      </c>
      <c r="H144" s="1">
        <f t="shared" si="22"/>
        <v>-62307.862746725601</v>
      </c>
      <c r="I144" s="1">
        <f t="shared" si="23"/>
        <v>909512.01583909977</v>
      </c>
      <c r="K144" s="1">
        <v>114</v>
      </c>
      <c r="L144" s="1">
        <v>0.52545428161062824</v>
      </c>
      <c r="M144" s="1">
        <v>-1.7241820817970321E-5</v>
      </c>
    </row>
    <row r="145" spans="1:13" x14ac:dyDescent="0.35">
      <c r="A145" s="1">
        <v>7.15</v>
      </c>
      <c r="B145" s="1">
        <f t="shared" si="16"/>
        <v>0.48510389169792323</v>
      </c>
      <c r="C145" s="1">
        <f t="shared" si="17"/>
        <v>7.15</v>
      </c>
      <c r="D145" s="1">
        <f t="shared" si="18"/>
        <v>-24.799723703327082</v>
      </c>
      <c r="E145" s="1">
        <f t="shared" si="19"/>
        <v>365.52587500000004</v>
      </c>
      <c r="F145" s="1">
        <f t="shared" si="20"/>
        <v>-1267.8238750233386</v>
      </c>
      <c r="G145" s="1">
        <f t="shared" si="21"/>
        <v>18686.596544687502</v>
      </c>
      <c r="H145" s="1">
        <f t="shared" si="22"/>
        <v>-64814.326050880634</v>
      </c>
      <c r="I145" s="1">
        <f t="shared" si="23"/>
        <v>955305.5318557868</v>
      </c>
      <c r="K145" s="1">
        <v>115</v>
      </c>
      <c r="L145" s="1">
        <v>0.52424374939852803</v>
      </c>
      <c r="M145" s="1">
        <v>-1.770498752275973E-4</v>
      </c>
    </row>
    <row r="146" spans="1:13" x14ac:dyDescent="0.35">
      <c r="A146" s="1">
        <v>7.2</v>
      </c>
      <c r="B146" s="1">
        <f t="shared" si="16"/>
        <v>0.48381322922611281</v>
      </c>
      <c r="C146" s="1">
        <f t="shared" si="17"/>
        <v>7.2</v>
      </c>
      <c r="D146" s="1">
        <f t="shared" si="18"/>
        <v>-25.080877803081691</v>
      </c>
      <c r="E146" s="1">
        <f t="shared" si="19"/>
        <v>373.24800000000005</v>
      </c>
      <c r="F146" s="1">
        <f t="shared" si="20"/>
        <v>-1300.1927053117549</v>
      </c>
      <c r="G146" s="1">
        <f t="shared" si="21"/>
        <v>19349.176320000006</v>
      </c>
      <c r="H146" s="1">
        <f t="shared" si="22"/>
        <v>-67401.989843361385</v>
      </c>
      <c r="I146" s="1">
        <f t="shared" si="23"/>
        <v>1003061.3004288003</v>
      </c>
      <c r="K146" s="1">
        <v>116</v>
      </c>
      <c r="L146" s="1">
        <v>0.52302926584895837</v>
      </c>
      <c r="M146" s="1">
        <v>-3.3340326770459061E-4</v>
      </c>
    </row>
    <row r="147" spans="1:13" x14ac:dyDescent="0.35">
      <c r="A147" s="1">
        <v>7.25</v>
      </c>
      <c r="B147" s="1">
        <f t="shared" si="16"/>
        <v>0.48252717531612099</v>
      </c>
      <c r="C147" s="1">
        <f t="shared" si="17"/>
        <v>7.25</v>
      </c>
      <c r="D147" s="1">
        <f t="shared" si="18"/>
        <v>-25.362834652553609</v>
      </c>
      <c r="E147" s="1">
        <f t="shared" si="19"/>
        <v>381.078125</v>
      </c>
      <c r="F147" s="1">
        <f t="shared" si="20"/>
        <v>-1333.1339964248491</v>
      </c>
      <c r="G147" s="1">
        <f t="shared" si="21"/>
        <v>20030.4189453125</v>
      </c>
      <c r="H147" s="1">
        <f t="shared" si="22"/>
        <v>-70072.85568708113</v>
      </c>
      <c r="I147" s="1">
        <f t="shared" si="23"/>
        <v>1052848.8958129883</v>
      </c>
      <c r="K147" s="1">
        <v>117</v>
      </c>
      <c r="L147" s="1">
        <v>0.52181019292043063</v>
      </c>
      <c r="M147" s="1">
        <v>-4.8532767127851262E-4</v>
      </c>
    </row>
    <row r="148" spans="1:13" x14ac:dyDescent="0.35">
      <c r="A148" s="1">
        <v>7.3</v>
      </c>
      <c r="B148" s="1">
        <f t="shared" si="16"/>
        <v>0.48124578890570596</v>
      </c>
      <c r="C148" s="1">
        <f t="shared" si="17"/>
        <v>7.3</v>
      </c>
      <c r="D148" s="1">
        <f t="shared" si="18"/>
        <v>-25.645588090785072</v>
      </c>
      <c r="E148" s="1">
        <f t="shared" si="19"/>
        <v>389.017</v>
      </c>
      <c r="F148" s="1">
        <f t="shared" si="20"/>
        <v>-1366.6533893579362</v>
      </c>
      <c r="G148" s="1">
        <f t="shared" si="21"/>
        <v>20730.715929999998</v>
      </c>
      <c r="H148" s="1">
        <f t="shared" si="22"/>
        <v>-72828.959118884421</v>
      </c>
      <c r="I148" s="1">
        <f t="shared" si="23"/>
        <v>1104739.8519096998</v>
      </c>
      <c r="K148" s="1">
        <v>118</v>
      </c>
      <c r="L148" s="1">
        <v>0.52058591126911558</v>
      </c>
      <c r="M148" s="1">
        <v>-6.3188456177332153E-4</v>
      </c>
    </row>
    <row r="149" spans="1:13" x14ac:dyDescent="0.35">
      <c r="A149" s="1">
        <v>7.35</v>
      </c>
      <c r="B149" s="1">
        <f t="shared" si="16"/>
        <v>0.47996912484870541</v>
      </c>
      <c r="C149" s="1">
        <f t="shared" si="17"/>
        <v>7.35</v>
      </c>
      <c r="D149" s="1">
        <f t="shared" si="18"/>
        <v>-25.929132047139184</v>
      </c>
      <c r="E149" s="1">
        <f t="shared" si="19"/>
        <v>397.06537499999996</v>
      </c>
      <c r="F149" s="1">
        <f t="shared" si="20"/>
        <v>-1400.7565360165765</v>
      </c>
      <c r="G149" s="1">
        <f t="shared" si="21"/>
        <v>21450.464220937494</v>
      </c>
      <c r="H149" s="1">
        <f t="shared" si="22"/>
        <v>-75672.369966955492</v>
      </c>
      <c r="I149" s="1">
        <f t="shared" si="23"/>
        <v>1158807.7033755956</v>
      </c>
      <c r="K149" s="1">
        <v>119</v>
      </c>
      <c r="L149" s="1">
        <v>0.51935582552572124</v>
      </c>
      <c r="M149" s="1">
        <v>-7.7217566915011027E-4</v>
      </c>
    </row>
    <row r="150" spans="1:13" x14ac:dyDescent="0.35">
      <c r="A150" s="1">
        <v>7.4</v>
      </c>
      <c r="B150" s="1">
        <f t="shared" si="16"/>
        <v>0.47869723410146053</v>
      </c>
      <c r="C150" s="1">
        <f t="shared" si="17"/>
        <v>7.4</v>
      </c>
      <c r="D150" s="1">
        <f t="shared" si="18"/>
        <v>-26.213460539395982</v>
      </c>
      <c r="E150" s="1">
        <f t="shared" si="19"/>
        <v>405.22400000000005</v>
      </c>
      <c r="F150" s="1">
        <f t="shared" si="20"/>
        <v>-1435.4490991373241</v>
      </c>
      <c r="G150" s="1">
        <f t="shared" si="21"/>
        <v>22190.066240000004</v>
      </c>
      <c r="H150" s="1">
        <f t="shared" si="22"/>
        <v>-78605.192668759875</v>
      </c>
      <c r="I150" s="1">
        <f t="shared" si="23"/>
        <v>1215128.0273024002</v>
      </c>
      <c r="K150" s="1">
        <v>120</v>
      </c>
      <c r="L150" s="1">
        <v>0.51811936934475278</v>
      </c>
      <c r="M150" s="1">
        <v>-9.0534724361290841E-4</v>
      </c>
    </row>
    <row r="151" spans="1:13" x14ac:dyDescent="0.35">
      <c r="A151" s="1">
        <v>7.45</v>
      </c>
      <c r="B151" s="1">
        <f t="shared" si="16"/>
        <v>0.47743016390072207</v>
      </c>
      <c r="C151" s="1">
        <f t="shared" si="17"/>
        <v>7.45</v>
      </c>
      <c r="D151" s="1">
        <f t="shared" si="18"/>
        <v>-26.498567671899828</v>
      </c>
      <c r="E151" s="1">
        <f t="shared" si="19"/>
        <v>413.49362500000007</v>
      </c>
      <c r="F151" s="1">
        <f t="shared" si="20"/>
        <v>-1470.7367522096204</v>
      </c>
      <c r="G151" s="1">
        <f t="shared" si="21"/>
        <v>22949.929921562503</v>
      </c>
      <c r="H151" s="1">
        <f t="shared" si="22"/>
        <v>-81629.566589514463</v>
      </c>
      <c r="I151" s="1">
        <f t="shared" si="23"/>
        <v>1273778.4854715231</v>
      </c>
      <c r="K151" s="1">
        <v>121</v>
      </c>
      <c r="L151" s="1">
        <v>0.5168760102180292</v>
      </c>
      <c r="M151" s="1">
        <v>-1.0305941259971529E-3</v>
      </c>
    </row>
    <row r="152" spans="1:13" x14ac:dyDescent="0.35">
      <c r="A152" s="1">
        <v>7.5</v>
      </c>
      <c r="B152" s="1">
        <f t="shared" si="16"/>
        <v>0.47616795793345285</v>
      </c>
      <c r="C152" s="1">
        <f t="shared" si="17"/>
        <v>7.5</v>
      </c>
      <c r="D152" s="1">
        <f t="shared" si="18"/>
        <v>-26.784447633756724</v>
      </c>
      <c r="E152" s="1">
        <f t="shared" si="19"/>
        <v>421.875</v>
      </c>
      <c r="F152" s="1">
        <f t="shared" si="20"/>
        <v>-1506.6251793988156</v>
      </c>
      <c r="G152" s="1">
        <f t="shared" si="21"/>
        <v>23730.46875</v>
      </c>
      <c r="H152" s="1">
        <f t="shared" si="22"/>
        <v>-84747.666341183387</v>
      </c>
      <c r="I152" s="1">
        <f t="shared" si="23"/>
        <v>1334838.8671875</v>
      </c>
      <c r="K152" s="1">
        <v>122</v>
      </c>
      <c r="L152" s="1">
        <v>0.51562525404455695</v>
      </c>
      <c r="M152" s="1">
        <v>-1.1471636123254747E-3</v>
      </c>
    </row>
    <row r="153" spans="1:13" x14ac:dyDescent="0.35">
      <c r="A153" s="1">
        <v>7.55</v>
      </c>
      <c r="B153" s="1">
        <f t="shared" si="16"/>
        <v>0.47491065649892023</v>
      </c>
      <c r="C153" s="1">
        <f t="shared" si="17"/>
        <v>7.55</v>
      </c>
      <c r="D153" s="1">
        <f t="shared" si="18"/>
        <v>-27.071094697079698</v>
      </c>
      <c r="E153" s="1">
        <f t="shared" si="19"/>
        <v>430.36887499999995</v>
      </c>
      <c r="F153" s="1">
        <f t="shared" si="20"/>
        <v>-1543.1200754702854</v>
      </c>
      <c r="G153" s="1">
        <f t="shared" si="21"/>
        <v>24532.101797187497</v>
      </c>
      <c r="H153" s="1">
        <f t="shared" si="22"/>
        <v>-87961.702101994946</v>
      </c>
      <c r="I153" s="1">
        <f t="shared" si="23"/>
        <v>1398391.1326941801</v>
      </c>
      <c r="K153" s="1">
        <v>123</v>
      </c>
      <c r="L153" s="1">
        <v>0.51436664944877353</v>
      </c>
      <c r="M153" s="1">
        <v>-1.2543591024624101E-3</v>
      </c>
    </row>
    <row r="154" spans="1:13" x14ac:dyDescent="0.35">
      <c r="A154" s="1">
        <v>7.6</v>
      </c>
      <c r="B154" s="1">
        <f t="shared" si="16"/>
        <v>0.47365829666345072</v>
      </c>
      <c r="C154" s="1">
        <f t="shared" si="17"/>
        <v>7.6</v>
      </c>
      <c r="D154" s="1">
        <f t="shared" si="18"/>
        <v>-27.358503215280912</v>
      </c>
      <c r="E154" s="1">
        <f t="shared" si="19"/>
        <v>438.97599999999994</v>
      </c>
      <c r="F154" s="1">
        <f t="shared" si="20"/>
        <v>-1580.2271457146255</v>
      </c>
      <c r="G154" s="1">
        <f t="shared" si="21"/>
        <v>25355.25376</v>
      </c>
      <c r="H154" s="1">
        <f t="shared" si="22"/>
        <v>-91273.919936476756</v>
      </c>
      <c r="I154" s="1">
        <f t="shared" si="23"/>
        <v>1464519.4571775999</v>
      </c>
      <c r="K154" s="1">
        <v>124</v>
      </c>
      <c r="L154" s="1">
        <v>0.51309979183943932</v>
      </c>
      <c r="M154" s="1">
        <v>-1.3515435231865602E-3</v>
      </c>
    </row>
    <row r="155" spans="1:13" x14ac:dyDescent="0.35">
      <c r="A155" s="1">
        <v>7.65</v>
      </c>
      <c r="B155" s="1">
        <f t="shared" si="16"/>
        <v>0.47241091240819888</v>
      </c>
      <c r="C155" s="1">
        <f t="shared" si="17"/>
        <v>7.65</v>
      </c>
      <c r="D155" s="1">
        <f t="shared" si="18"/>
        <v>-27.646667621408824</v>
      </c>
      <c r="E155" s="1">
        <f t="shared" si="19"/>
        <v>447.69712500000009</v>
      </c>
      <c r="F155" s="1">
        <f t="shared" si="20"/>
        <v>-1617.9521058738981</v>
      </c>
      <c r="G155" s="1">
        <f t="shared" si="21"/>
        <v>26200.354997812508</v>
      </c>
      <c r="H155" s="1">
        <f t="shared" si="22"/>
        <v>-94686.602116005219</v>
      </c>
      <c r="I155" s="1">
        <f t="shared" si="23"/>
        <v>1533310.2753594827</v>
      </c>
      <c r="K155" s="1">
        <v>125</v>
      </c>
      <c r="L155" s="1">
        <v>0.51182432720137516</v>
      </c>
      <c r="M155" s="1">
        <v>-1.438142516037022E-3</v>
      </c>
    </row>
    <row r="156" spans="1:13" x14ac:dyDescent="0.35">
      <c r="A156" s="1">
        <v>7.7</v>
      </c>
      <c r="B156" s="1">
        <f t="shared" si="16"/>
        <v>0.47116853477026605</v>
      </c>
      <c r="C156" s="1">
        <f t="shared" si="17"/>
        <v>7.7</v>
      </c>
      <c r="D156" s="1">
        <f t="shared" si="18"/>
        <v>-27.935582426529077</v>
      </c>
      <c r="E156" s="1">
        <f t="shared" si="19"/>
        <v>456.53300000000007</v>
      </c>
      <c r="F156" s="1">
        <f t="shared" si="20"/>
        <v>-1656.3006820689091</v>
      </c>
      <c r="G156" s="1">
        <f t="shared" si="21"/>
        <v>27067.841570000008</v>
      </c>
      <c r="H156" s="1">
        <f t="shared" si="22"/>
        <v>-98202.067439865641</v>
      </c>
      <c r="I156" s="1">
        <f t="shared" si="23"/>
        <v>1604852.3266853006</v>
      </c>
      <c r="K156" s="1">
        <v>126</v>
      </c>
      <c r="L156" s="1">
        <v>0.51053995561238197</v>
      </c>
      <c r="M156" s="1">
        <v>-1.5136473805352768E-3</v>
      </c>
    </row>
    <row r="157" spans="1:13" x14ac:dyDescent="0.35">
      <c r="A157" s="1">
        <v>7.75</v>
      </c>
      <c r="B157" s="1">
        <f t="shared" si="16"/>
        <v>0.4699311919774859</v>
      </c>
      <c r="C157" s="1">
        <f t="shared" si="17"/>
        <v>7.75</v>
      </c>
      <c r="D157" s="1">
        <f t="shared" si="18"/>
        <v>-28.225242218147745</v>
      </c>
      <c r="E157" s="1">
        <f t="shared" si="19"/>
        <v>465.484375</v>
      </c>
      <c r="F157" s="1">
        <f t="shared" si="20"/>
        <v>-1695.278610727499</v>
      </c>
      <c r="G157" s="1">
        <f t="shared" si="21"/>
        <v>27958.1552734375</v>
      </c>
      <c r="H157" s="1">
        <f t="shared" si="22"/>
        <v>-101822.67155682041</v>
      </c>
      <c r="I157" s="1">
        <f t="shared" si="23"/>
        <v>1679236.7011108398</v>
      </c>
      <c r="K157" s="1">
        <v>127</v>
      </c>
      <c r="L157" s="1">
        <v>0.50924643447784601</v>
      </c>
      <c r="M157" s="1">
        <v>-1.5776177636543931E-3</v>
      </c>
    </row>
    <row r="158" spans="1:13" x14ac:dyDescent="0.35">
      <c r="A158" s="1">
        <v>7.8</v>
      </c>
      <c r="B158" s="1">
        <f t="shared" si="16"/>
        <v>0.46869890957717802</v>
      </c>
      <c r="C158" s="1">
        <f t="shared" si="17"/>
        <v>7.8</v>
      </c>
      <c r="D158" s="1">
        <f t="shared" si="18"/>
        <v>-28.515641658675509</v>
      </c>
      <c r="E158" s="1">
        <f t="shared" si="19"/>
        <v>474.55199999999996</v>
      </c>
      <c r="F158" s="1">
        <f t="shared" si="20"/>
        <v>-1734.891638513818</v>
      </c>
      <c r="G158" s="1">
        <f t="shared" si="21"/>
        <v>28871.743679999996</v>
      </c>
      <c r="H158" s="1">
        <f t="shared" si="22"/>
        <v>-105550.80728718067</v>
      </c>
      <c r="I158" s="1">
        <f t="shared" si="23"/>
        <v>1756556.8854911996</v>
      </c>
      <c r="K158" s="1">
        <v>128</v>
      </c>
      <c r="L158" s="1">
        <v>0.5079435814752945</v>
      </c>
      <c r="M158" s="1">
        <v>-1.6296840862644046E-3</v>
      </c>
    </row>
    <row r="159" spans="1:13" x14ac:dyDescent="0.35">
      <c r="A159" s="1">
        <v>7.85</v>
      </c>
      <c r="B159" s="1">
        <f t="shared" si="16"/>
        <v>0.46747171055915449</v>
      </c>
      <c r="C159" s="1">
        <f t="shared" si="17"/>
        <v>7.85</v>
      </c>
      <c r="D159" s="1">
        <f t="shared" si="18"/>
        <v>-28.806775483931496</v>
      </c>
      <c r="E159" s="1">
        <f t="shared" si="19"/>
        <v>483.73662499999995</v>
      </c>
      <c r="F159" s="1">
        <f t="shared" si="20"/>
        <v>-1775.1455222585685</v>
      </c>
      <c r="G159" s="1">
        <f t="shared" si="21"/>
        <v>29809.060174062495</v>
      </c>
      <c r="H159" s="1">
        <f t="shared" si="22"/>
        <v>-109388.90494537863</v>
      </c>
      <c r="I159" s="1">
        <f t="shared" si="23"/>
        <v>1836908.8105761658</v>
      </c>
      <c r="K159" s="1">
        <v>129</v>
      </c>
      <c r="L159" s="1">
        <v>0.50663127720171952</v>
      </c>
      <c r="M159" s="1">
        <v>-1.6695496979227675E-3</v>
      </c>
    </row>
    <row r="160" spans="1:13" x14ac:dyDescent="0.35">
      <c r="A160" s="1">
        <v>7.9</v>
      </c>
      <c r="B160" s="1">
        <f t="shared" si="16"/>
        <v>0.46624961547325172</v>
      </c>
      <c r="C160" s="1">
        <f t="shared" si="17"/>
        <v>7.9</v>
      </c>
      <c r="D160" s="1">
        <f t="shared" si="18"/>
        <v>-29.098638501685642</v>
      </c>
      <c r="E160" s="1">
        <f t="shared" si="19"/>
        <v>493.03900000000004</v>
      </c>
      <c r="F160" s="1">
        <f t="shared" si="20"/>
        <v>-1816.0460288902011</v>
      </c>
      <c r="G160" s="1">
        <f t="shared" si="21"/>
        <v>30770.563990000006</v>
      </c>
      <c r="H160" s="1">
        <f t="shared" si="22"/>
        <v>-113339.43266303746</v>
      </c>
      <c r="I160" s="1">
        <f t="shared" si="23"/>
        <v>1920390.8986159004</v>
      </c>
      <c r="K160" s="1">
        <v>130</v>
      </c>
      <c r="L160" s="1">
        <v>0.50530946751603112</v>
      </c>
      <c r="M160" s="1">
        <v>-1.6969927510095406E-3</v>
      </c>
    </row>
    <row r="161" spans="1:13" x14ac:dyDescent="0.35">
      <c r="A161" s="1">
        <v>7.95</v>
      </c>
      <c r="B161" s="1">
        <f t="shared" si="16"/>
        <v>0.46503264254164373</v>
      </c>
      <c r="C161" s="1">
        <f t="shared" si="17"/>
        <v>7.95</v>
      </c>
      <c r="D161" s="1">
        <f t="shared" si="18"/>
        <v>-29.391225590238239</v>
      </c>
      <c r="E161" s="1">
        <f t="shared" si="19"/>
        <v>502.45987500000001</v>
      </c>
      <c r="F161" s="1">
        <f t="shared" si="20"/>
        <v>-1857.5989353670323</v>
      </c>
      <c r="G161" s="1">
        <f t="shared" si="21"/>
        <v>31756.7202496875</v>
      </c>
      <c r="H161" s="1">
        <f t="shared" si="22"/>
        <v>-117404.89671253484</v>
      </c>
      <c r="I161" s="1">
        <f t="shared" si="23"/>
        <v>2007104.1115808743</v>
      </c>
      <c r="K161" s="1">
        <v>131</v>
      </c>
      <c r="L161" s="1">
        <v>0.50397816556940955</v>
      </c>
      <c r="M161" s="1">
        <v>-1.7118677856911013E-3</v>
      </c>
    </row>
    <row r="162" spans="1:13" x14ac:dyDescent="0.35">
      <c r="A162" s="1">
        <v>8</v>
      </c>
      <c r="B162" s="1">
        <f t="shared" si="16"/>
        <v>0.46382080776618184</v>
      </c>
      <c r="C162" s="1">
        <f t="shared" si="17"/>
        <v>8</v>
      </c>
      <c r="D162" s="1">
        <f t="shared" si="18"/>
        <v>-29.684531697035638</v>
      </c>
      <c r="E162" s="1">
        <f t="shared" si="19"/>
        <v>512</v>
      </c>
      <c r="F162" s="1">
        <f t="shared" si="20"/>
        <v>-1899.8100286102808</v>
      </c>
      <c r="G162" s="1">
        <f t="shared" si="21"/>
        <v>32768</v>
      </c>
      <c r="H162" s="1">
        <f t="shared" si="22"/>
        <v>-121587.84183105797</v>
      </c>
      <c r="I162" s="1">
        <f t="shared" si="23"/>
        <v>2097152</v>
      </c>
      <c r="K162" s="1">
        <v>132</v>
      </c>
      <c r="L162" s="1">
        <v>0.50263745351631539</v>
      </c>
      <c r="M162" s="1">
        <v>-1.7141070172593809E-3</v>
      </c>
    </row>
    <row r="163" spans="1:13" x14ac:dyDescent="0.35">
      <c r="A163" s="1">
        <v>8.0500000000000007</v>
      </c>
      <c r="B163" s="1">
        <f t="shared" si="16"/>
        <v>0.46261412503099375</v>
      </c>
      <c r="C163" s="1">
        <f t="shared" si="17"/>
        <v>8.0500000000000007</v>
      </c>
      <c r="D163" s="1">
        <f t="shared" si="18"/>
        <v>-29.978551837320978</v>
      </c>
      <c r="E163" s="1">
        <f t="shared" si="19"/>
        <v>521.66012500000011</v>
      </c>
      <c r="F163" s="1">
        <f t="shared" si="20"/>
        <v>-1942.6851054379927</v>
      </c>
      <c r="G163" s="1">
        <f t="shared" si="21"/>
        <v>33804.880250312512</v>
      </c>
      <c r="H163" s="1">
        <f t="shared" si="22"/>
        <v>-125890.85154514555</v>
      </c>
      <c r="I163" s="1">
        <f t="shared" si="23"/>
        <v>2190640.7524208766</v>
      </c>
      <c r="K163" s="1">
        <v>133</v>
      </c>
      <c r="L163" s="1">
        <v>0.50128748389887823</v>
      </c>
      <c r="M163" s="1">
        <v>-1.703721317427076E-3</v>
      </c>
    </row>
    <row r="164" spans="1:13" x14ac:dyDescent="0.35">
      <c r="A164" s="1">
        <v>8.1</v>
      </c>
      <c r="B164" s="1">
        <f t="shared" si="16"/>
        <v>0.46141260620055913</v>
      </c>
      <c r="C164" s="1">
        <f t="shared" si="17"/>
        <v>8.1</v>
      </c>
      <c r="D164" s="1">
        <f t="shared" si="18"/>
        <v>-30.273281092818685</v>
      </c>
      <c r="E164" s="1">
        <f t="shared" si="19"/>
        <v>531.44099999999992</v>
      </c>
      <c r="F164" s="1">
        <f t="shared" si="20"/>
        <v>-1986.2299724998338</v>
      </c>
      <c r="G164" s="1">
        <f t="shared" si="21"/>
        <v>34867.844009999993</v>
      </c>
      <c r="H164" s="1">
        <f t="shared" si="22"/>
        <v>-130316.54849571409</v>
      </c>
      <c r="I164" s="1">
        <f t="shared" si="23"/>
        <v>2287679.2454960993</v>
      </c>
      <c r="K164" s="1">
        <v>134</v>
      </c>
      <c r="L164" s="1">
        <v>0.4999284806975054</v>
      </c>
      <c r="M164" s="1">
        <v>-1.6808008813416486E-3</v>
      </c>
    </row>
    <row r="165" spans="1:13" x14ac:dyDescent="0.35">
      <c r="A165" s="1">
        <v>8.15</v>
      </c>
      <c r="B165" s="1">
        <f t="shared" si="16"/>
        <v>0.4602162612134757</v>
      </c>
      <c r="C165" s="1">
        <f t="shared" si="17"/>
        <v>8.15</v>
      </c>
      <c r="D165" s="1">
        <f t="shared" si="18"/>
        <v>-30.568714610452091</v>
      </c>
      <c r="E165" s="1">
        <f t="shared" si="19"/>
        <v>541.34337500000004</v>
      </c>
      <c r="F165" s="1">
        <f t="shared" si="20"/>
        <v>-2030.4504462127538</v>
      </c>
      <c r="G165" s="1">
        <f t="shared" si="21"/>
        <v>35957.380325937498</v>
      </c>
      <c r="H165" s="1">
        <f t="shared" si="22"/>
        <v>-134867.59476356662</v>
      </c>
      <c r="I165" s="1">
        <f t="shared" si="23"/>
        <v>2388379.0946995835</v>
      </c>
      <c r="K165" s="1">
        <v>135</v>
      </c>
      <c r="L165" s="1">
        <v>0.49856074004063711</v>
      </c>
      <c r="M165" s="1">
        <v>-1.6455155722290282E-3</v>
      </c>
    </row>
    <row r="166" spans="1:13" x14ac:dyDescent="0.35">
      <c r="A166" s="1">
        <v>8.1999999999999993</v>
      </c>
      <c r="B166" s="1">
        <f t="shared" si="16"/>
        <v>0.45902509817211129</v>
      </c>
      <c r="C166" s="1">
        <f t="shared" si="17"/>
        <v>8.1999999999999993</v>
      </c>
      <c r="D166" s="1">
        <f t="shared" si="18"/>
        <v>-30.864847601092762</v>
      </c>
      <c r="E166" s="1">
        <f t="shared" si="19"/>
        <v>551.36799999999994</v>
      </c>
      <c r="F166" s="1">
        <f t="shared" si="20"/>
        <v>-2075.3523526974768</v>
      </c>
      <c r="G166" s="1">
        <f t="shared" si="21"/>
        <v>37073.984319999989</v>
      </c>
      <c r="H166" s="1">
        <f t="shared" si="22"/>
        <v>-139546.69219537833</v>
      </c>
      <c r="I166" s="1">
        <f t="shared" si="23"/>
        <v>2492854.7056767992</v>
      </c>
      <c r="K166" s="1">
        <v>136</v>
      </c>
      <c r="L166" s="1">
        <v>0.49718463056659645</v>
      </c>
      <c r="M166" s="1">
        <v>-1.5981149356573687E-3</v>
      </c>
    </row>
    <row r="167" spans="1:13" x14ac:dyDescent="0.35">
      <c r="A167" s="1">
        <v>8.25</v>
      </c>
      <c r="B167" s="1">
        <f t="shared" si="16"/>
        <v>0.45783912342833216</v>
      </c>
      <c r="C167" s="1">
        <f t="shared" si="17"/>
        <v>8.25</v>
      </c>
      <c r="D167" s="1">
        <f t="shared" si="18"/>
        <v>-31.161675338340856</v>
      </c>
      <c r="E167" s="1">
        <f t="shared" si="19"/>
        <v>561.515625</v>
      </c>
      <c r="F167" s="1">
        <f t="shared" si="20"/>
        <v>-2120.9415277158246</v>
      </c>
      <c r="G167" s="1">
        <f t="shared" si="21"/>
        <v>38218.1572265625</v>
      </c>
      <c r="H167" s="1">
        <f t="shared" si="22"/>
        <v>-144356.58273015832</v>
      </c>
      <c r="I167" s="1">
        <f t="shared" si="23"/>
        <v>2601223.3262329102</v>
      </c>
      <c r="K167" s="1">
        <v>137</v>
      </c>
      <c r="L167" s="1">
        <v>0.49580059343047223</v>
      </c>
      <c r="M167" s="1">
        <v>-1.5389278754515123E-3</v>
      </c>
    </row>
    <row r="168" spans="1:13" x14ac:dyDescent="0.35">
      <c r="A168" s="1">
        <v>8.3000000000000007</v>
      </c>
      <c r="B168" s="1">
        <f t="shared" si="16"/>
        <v>0.45665834166548785</v>
      </c>
      <c r="C168" s="1">
        <f t="shared" si="17"/>
        <v>8.3000000000000007</v>
      </c>
      <c r="D168" s="1">
        <f t="shared" si="18"/>
        <v>-31.459193157335466</v>
      </c>
      <c r="E168" s="1">
        <f t="shared" si="19"/>
        <v>571.78700000000015</v>
      </c>
      <c r="F168" s="1">
        <f t="shared" si="20"/>
        <v>-2167.2238166088409</v>
      </c>
      <c r="G168" s="1">
        <f t="shared" si="21"/>
        <v>39390.406430000025</v>
      </c>
      <c r="H168" s="1">
        <f t="shared" si="22"/>
        <v>-149300.04872618307</v>
      </c>
      <c r="I168" s="1">
        <f t="shared" si="23"/>
        <v>2713605.0989627019</v>
      </c>
      <c r="K168" s="1">
        <v>138</v>
      </c>
      <c r="L168" s="1">
        <v>0.49440914194915087</v>
      </c>
      <c r="M168" s="1">
        <v>-1.4683619835230144E-3</v>
      </c>
    </row>
    <row r="169" spans="1:13" x14ac:dyDescent="0.35">
      <c r="A169" s="1">
        <v>8.35</v>
      </c>
      <c r="B169" s="1">
        <f t="shared" si="16"/>
        <v>0.45548275597682358</v>
      </c>
      <c r="C169" s="1">
        <f t="shared" si="17"/>
        <v>8.35</v>
      </c>
      <c r="D169" s="1">
        <f t="shared" si="18"/>
        <v>-31.75739645359408</v>
      </c>
      <c r="E169" s="1">
        <f t="shared" si="19"/>
        <v>582.18287499999997</v>
      </c>
      <c r="F169" s="1">
        <f t="shared" si="20"/>
        <v>-2214.2050742357133</v>
      </c>
      <c r="G169" s="1">
        <f t="shared" si="21"/>
        <v>40591.245502187492</v>
      </c>
      <c r="H169" s="1">
        <f t="shared" si="22"/>
        <v>-154379.91328839949</v>
      </c>
      <c r="I169" s="1">
        <f t="shared" si="23"/>
        <v>2830123.1145262672</v>
      </c>
      <c r="K169" s="1">
        <v>139</v>
      </c>
      <c r="L169" s="1">
        <v>0.49301086087755364</v>
      </c>
      <c r="M169" s="1">
        <v>-1.3869025158619874E-3</v>
      </c>
    </row>
    <row r="170" spans="1:13" x14ac:dyDescent="0.35">
      <c r="A170" s="1">
        <v>8.4</v>
      </c>
      <c r="B170" s="1">
        <f t="shared" si="16"/>
        <v>0.45431236794048069</v>
      </c>
      <c r="C170" s="1">
        <f t="shared" si="17"/>
        <v>8.4</v>
      </c>
      <c r="D170" s="1">
        <f t="shared" si="18"/>
        <v>-32.056280681880317</v>
      </c>
      <c r="E170" s="1">
        <f t="shared" si="19"/>
        <v>592.70400000000006</v>
      </c>
      <c r="F170" s="1">
        <f t="shared" si="20"/>
        <v>-2261.8911649134752</v>
      </c>
      <c r="G170" s="1">
        <f t="shared" si="21"/>
        <v>41821.194240000004</v>
      </c>
      <c r="H170" s="1">
        <f t="shared" si="22"/>
        <v>-159599.0405962948</v>
      </c>
      <c r="I170" s="1">
        <f t="shared" si="23"/>
        <v>2950903.4655744005</v>
      </c>
      <c r="K170" s="1">
        <v>140</v>
      </c>
      <c r="L170" s="1">
        <v>0.49160640530921129</v>
      </c>
      <c r="M170" s="1">
        <v>-1.2951110070620331E-3</v>
      </c>
    </row>
    <row r="171" spans="1:13" x14ac:dyDescent="0.35">
      <c r="A171" s="1">
        <v>8.4499999999999993</v>
      </c>
      <c r="B171" s="1">
        <f t="shared" si="16"/>
        <v>0.45314717769124352</v>
      </c>
      <c r="C171" s="1">
        <f t="shared" si="17"/>
        <v>8.4499999999999993</v>
      </c>
      <c r="D171" s="1">
        <f t="shared" si="18"/>
        <v>-32.35584135509901</v>
      </c>
      <c r="E171" s="1">
        <f t="shared" si="19"/>
        <v>603.35112499999991</v>
      </c>
      <c r="F171" s="1">
        <f t="shared" si="20"/>
        <v>-2310.2879623574568</v>
      </c>
      <c r="G171" s="1">
        <f t="shared" si="21"/>
        <v>43080.77870281248</v>
      </c>
      <c r="H171" s="1">
        <f t="shared" si="22"/>
        <v>-164960.33623222826</v>
      </c>
      <c r="I171" s="1">
        <f t="shared" si="23"/>
        <v>3076075.301327568</v>
      </c>
      <c r="K171" s="1">
        <v>141</v>
      </c>
      <c r="L171" s="1">
        <v>0.49019649919441455</v>
      </c>
      <c r="M171" s="1">
        <v>-1.1936235158963027E-3</v>
      </c>
    </row>
    <row r="172" spans="1:13" x14ac:dyDescent="0.35">
      <c r="A172" s="1">
        <v>8.5</v>
      </c>
      <c r="B172" s="1">
        <f t="shared" si="16"/>
        <v>0.45198718398917653</v>
      </c>
      <c r="C172" s="1">
        <f t="shared" si="17"/>
        <v>8.5</v>
      </c>
      <c r="D172" s="1">
        <f t="shared" si="18"/>
        <v>-32.656074043218005</v>
      </c>
      <c r="E172" s="1">
        <f t="shared" si="19"/>
        <v>614.125</v>
      </c>
      <c r="F172" s="1">
        <f t="shared" si="20"/>
        <v>-2359.4013496225007</v>
      </c>
      <c r="G172" s="1">
        <f t="shared" si="21"/>
        <v>44370.53125</v>
      </c>
      <c r="H172" s="1">
        <f t="shared" si="22"/>
        <v>-170466.74751022569</v>
      </c>
      <c r="I172" s="1">
        <f t="shared" si="23"/>
        <v>3205770.8828125</v>
      </c>
      <c r="K172" s="1">
        <v>142</v>
      </c>
      <c r="L172" s="1">
        <v>0.48878193346905408</v>
      </c>
      <c r="M172" s="1">
        <v>-1.0831484943770731E-3</v>
      </c>
    </row>
    <row r="173" spans="1:13" x14ac:dyDescent="0.35">
      <c r="A173" s="1">
        <v>8.5500000000000007</v>
      </c>
      <c r="B173" s="1">
        <f t="shared" si="16"/>
        <v>0.4508323842852936</v>
      </c>
      <c r="C173" s="1">
        <f t="shared" si="17"/>
        <v>8.5500000000000007</v>
      </c>
      <c r="D173" s="1">
        <f t="shared" si="18"/>
        <v>-32.956974372215676</v>
      </c>
      <c r="E173" s="1">
        <f t="shared" si="19"/>
        <v>625.02637500000014</v>
      </c>
      <c r="F173" s="1">
        <f t="shared" si="20"/>
        <v>-2409.2372190448968</v>
      </c>
      <c r="G173" s="1">
        <f t="shared" si="21"/>
        <v>45690.990578437508</v>
      </c>
      <c r="H173" s="1">
        <f t="shared" si="22"/>
        <v>-176121.26380522957</v>
      </c>
      <c r="I173" s="1">
        <f t="shared" si="23"/>
        <v>3340125.6387602286</v>
      </c>
      <c r="K173" s="1">
        <v>143</v>
      </c>
      <c r="L173" s="1">
        <v>0.48736356378762147</v>
      </c>
      <c r="M173" s="1">
        <v>-9.644642731259645E-4</v>
      </c>
    </row>
    <row r="174" spans="1:13" x14ac:dyDescent="0.35">
      <c r="A174" s="1">
        <v>8.6</v>
      </c>
      <c r="B174" s="1">
        <f t="shared" si="16"/>
        <v>0.44968277478439234</v>
      </c>
      <c r="C174" s="1">
        <f t="shared" si="17"/>
        <v>8.6</v>
      </c>
      <c r="D174" s="1">
        <f t="shared" si="18"/>
        <v>-33.258538023053653</v>
      </c>
      <c r="E174" s="1">
        <f t="shared" si="19"/>
        <v>636.05599999999993</v>
      </c>
      <c r="F174" s="1">
        <f t="shared" si="20"/>
        <v>-2459.8014721850482</v>
      </c>
      <c r="G174" s="1">
        <f t="shared" si="21"/>
        <v>47042.701759999996</v>
      </c>
      <c r="H174" s="1">
        <f t="shared" si="22"/>
        <v>-181926.91688280614</v>
      </c>
      <c r="I174" s="1">
        <f t="shared" si="23"/>
        <v>3479278.2221695995</v>
      </c>
      <c r="K174" s="1">
        <v>144</v>
      </c>
      <c r="L174" s="1">
        <v>0.48594230785338133</v>
      </c>
      <c r="M174" s="1">
        <v>-8.3841615545809933E-4</v>
      </c>
    </row>
    <row r="175" spans="1:13" x14ac:dyDescent="0.35">
      <c r="A175" s="1">
        <v>8.65</v>
      </c>
      <c r="B175" s="1">
        <f t="shared" si="16"/>
        <v>0.44853835050517976</v>
      </c>
      <c r="C175" s="1">
        <f t="shared" si="17"/>
        <v>8.65</v>
      </c>
      <c r="D175" s="1">
        <f t="shared" si="18"/>
        <v>-33.560760730673813</v>
      </c>
      <c r="E175" s="1">
        <f t="shared" si="19"/>
        <v>647.21462500000007</v>
      </c>
      <c r="F175" s="1">
        <f t="shared" si="20"/>
        <v>-2511.1000197708413</v>
      </c>
      <c r="G175" s="1">
        <f t="shared" si="21"/>
        <v>48426.216279062508</v>
      </c>
      <c r="H175" s="1">
        <f t="shared" si="22"/>
        <v>-187886.7812293038</v>
      </c>
      <c r="I175" s="1">
        <f t="shared" si="23"/>
        <v>3623370.5675401543</v>
      </c>
      <c r="K175" s="1">
        <v>145</v>
      </c>
      <c r="L175" s="1">
        <v>0.48451914233946924</v>
      </c>
      <c r="M175" s="1">
        <v>-7.059131133564378E-4</v>
      </c>
    </row>
    <row r="176" spans="1:13" x14ac:dyDescent="0.35">
      <c r="A176" s="1">
        <v>8.6999999999999993</v>
      </c>
      <c r="B176" s="1">
        <f t="shared" si="16"/>
        <v>0.44739910533781113</v>
      </c>
      <c r="C176" s="1">
        <f t="shared" si="17"/>
        <v>8.6999999999999993</v>
      </c>
      <c r="D176" s="1">
        <f t="shared" si="18"/>
        <v>-33.863638283018915</v>
      </c>
      <c r="E176" s="1">
        <f t="shared" si="19"/>
        <v>658.50299999999982</v>
      </c>
      <c r="F176" s="1">
        <f t="shared" si="20"/>
        <v>-2563.1387816417009</v>
      </c>
      <c r="G176" s="1">
        <f t="shared" si="21"/>
        <v>49842.09206999997</v>
      </c>
      <c r="H176" s="1">
        <f t="shared" si="22"/>
        <v>-194003.97438246029</v>
      </c>
      <c r="I176" s="1">
        <f t="shared" si="23"/>
        <v>3772547.9487782968</v>
      </c>
      <c r="K176" s="1">
        <v>146</v>
      </c>
      <c r="L176" s="1">
        <v>0.48309509939381945</v>
      </c>
      <c r="M176" s="1">
        <v>-5.6792407769845621E-4</v>
      </c>
    </row>
    <row r="177" spans="1:13" x14ac:dyDescent="0.35">
      <c r="A177" s="1">
        <v>8.75</v>
      </c>
      <c r="B177" s="1">
        <f t="shared" si="16"/>
        <v>0.44626503209895657</v>
      </c>
      <c r="C177" s="1">
        <f t="shared" si="17"/>
        <v>8.75</v>
      </c>
      <c r="D177" s="1">
        <f t="shared" si="18"/>
        <v>-34.167166520076364</v>
      </c>
      <c r="E177" s="1">
        <f t="shared" si="19"/>
        <v>669.921875</v>
      </c>
      <c r="F177" s="1">
        <f t="shared" si="20"/>
        <v>-2615.9236866933466</v>
      </c>
      <c r="G177" s="1">
        <f t="shared" si="21"/>
        <v>51290.8935546875</v>
      </c>
      <c r="H177" s="1">
        <f t="shared" si="22"/>
        <v>-200281.65726245934</v>
      </c>
      <c r="I177" s="1">
        <f t="shared" si="23"/>
        <v>3926959.0377807617</v>
      </c>
      <c r="K177" s="1">
        <v>147</v>
      </c>
      <c r="L177" s="1">
        <v>0.4816712627218962</v>
      </c>
      <c r="M177" s="1">
        <v>-4.2547381619023605E-4</v>
      </c>
    </row>
    <row r="178" spans="1:13" x14ac:dyDescent="0.35">
      <c r="A178" s="1">
        <v>8.8000000000000007</v>
      </c>
      <c r="B178" s="1">
        <f t="shared" si="16"/>
        <v>0.44513612258450458</v>
      </c>
      <c r="C178" s="1">
        <f t="shared" si="17"/>
        <v>8.8000000000000007</v>
      </c>
      <c r="D178" s="1">
        <f t="shared" si="18"/>
        <v>-34.471341332944043</v>
      </c>
      <c r="E178" s="1">
        <f t="shared" si="19"/>
        <v>681.47200000000021</v>
      </c>
      <c r="F178" s="1">
        <f t="shared" si="20"/>
        <v>-2669.460672823187</v>
      </c>
      <c r="G178" s="1">
        <f t="shared" si="21"/>
        <v>52773.191680000018</v>
      </c>
      <c r="H178" s="1">
        <f t="shared" si="22"/>
        <v>-206723.03450342763</v>
      </c>
      <c r="I178" s="1">
        <f t="shared" si="23"/>
        <v>4086755.9636992025</v>
      </c>
      <c r="K178" s="1">
        <v>148</v>
      </c>
      <c r="L178" s="1">
        <v>0.48024876324016774</v>
      </c>
      <c r="M178" s="1">
        <v>-2.7963839146233349E-4</v>
      </c>
    </row>
    <row r="179" spans="1:13" x14ac:dyDescent="0.35">
      <c r="A179" s="1">
        <v>8.85</v>
      </c>
      <c r="B179" s="1">
        <f t="shared" si="16"/>
        <v>0.44401236762000862</v>
      </c>
      <c r="C179" s="1">
        <f t="shared" si="17"/>
        <v>8.85</v>
      </c>
      <c r="D179" s="1">
        <f t="shared" si="18"/>
        <v>-34.776158662918121</v>
      </c>
      <c r="E179" s="1">
        <f t="shared" si="19"/>
        <v>693.15412499999991</v>
      </c>
      <c r="F179" s="1">
        <f t="shared" si="20"/>
        <v>-2723.7556868764041</v>
      </c>
      <c r="G179" s="1">
        <f t="shared" si="21"/>
        <v>54289.563955312486</v>
      </c>
      <c r="H179" s="1">
        <f t="shared" si="22"/>
        <v>-213331.35478537713</v>
      </c>
      <c r="I179" s="1">
        <f t="shared" si="23"/>
        <v>4252094.3728899611</v>
      </c>
      <c r="K179" s="1">
        <v>149</v>
      </c>
      <c r="L179" s="1">
        <v>0.47882877429419257</v>
      </c>
      <c r="M179" s="1">
        <v>-1.315401927320381E-4</v>
      </c>
    </row>
    <row r="180" spans="1:13" x14ac:dyDescent="0.35">
      <c r="A180" s="1">
        <v>8.9</v>
      </c>
      <c r="B180" s="1">
        <f t="shared" si="16"/>
        <v>0.44289375710897305</v>
      </c>
      <c r="C180" s="1">
        <f t="shared" si="17"/>
        <v>8.9</v>
      </c>
      <c r="D180" s="1">
        <f t="shared" si="18"/>
        <v>-35.081614500601759</v>
      </c>
      <c r="E180" s="1">
        <f t="shared" si="19"/>
        <v>704.96900000000005</v>
      </c>
      <c r="F180" s="1">
        <f t="shared" si="20"/>
        <v>-2778.8146845926658</v>
      </c>
      <c r="G180" s="1">
        <f t="shared" si="21"/>
        <v>55840.59449000001</v>
      </c>
      <c r="H180" s="1">
        <f t="shared" si="22"/>
        <v>-220109.91116658505</v>
      </c>
      <c r="I180" s="1">
        <f t="shared" si="23"/>
        <v>4423133.4895529011</v>
      </c>
      <c r="K180" s="1">
        <v>150</v>
      </c>
      <c r="L180" s="1">
        <v>0.47741250643470945</v>
      </c>
      <c r="M180" s="1">
        <v>1.7657466012621637E-5</v>
      </c>
    </row>
    <row r="181" spans="1:13" x14ac:dyDescent="0.35">
      <c r="A181" s="1">
        <v>8.9499999999999993</v>
      </c>
      <c r="B181" s="1">
        <f t="shared" si="16"/>
        <v>0.44178028007907727</v>
      </c>
      <c r="C181" s="1">
        <f t="shared" si="17"/>
        <v>8.9499999999999993</v>
      </c>
      <c r="D181" s="1">
        <f t="shared" si="18"/>
        <v>-35.387704885034282</v>
      </c>
      <c r="E181" s="1">
        <f t="shared" si="19"/>
        <v>716.91737499999988</v>
      </c>
      <c r="F181" s="1">
        <f t="shared" si="20"/>
        <v>-2834.6436305534585</v>
      </c>
      <c r="G181" s="1">
        <f t="shared" si="21"/>
        <v>57426.874030937484</v>
      </c>
      <c r="H181" s="1">
        <f t="shared" si="22"/>
        <v>-227062.04141640835</v>
      </c>
      <c r="I181" s="1">
        <f t="shared" si="23"/>
        <v>4600036.177063169</v>
      </c>
      <c r="K181" s="1">
        <v>151</v>
      </c>
      <c r="L181" s="1">
        <v>0.47600120174537408</v>
      </c>
      <c r="M181" s="1">
        <v>1.6675618807876491E-4</v>
      </c>
    </row>
    <row r="182" spans="1:13" x14ac:dyDescent="0.35">
      <c r="A182" s="1">
        <v>9</v>
      </c>
      <c r="B182" s="1">
        <f t="shared" si="16"/>
        <v>0.44067192472642536</v>
      </c>
      <c r="C182" s="1">
        <f t="shared" si="17"/>
        <v>9</v>
      </c>
      <c r="D182" s="1">
        <f t="shared" si="18"/>
        <v>-35.694425902840457</v>
      </c>
      <c r="E182" s="1">
        <f t="shared" si="19"/>
        <v>729</v>
      </c>
      <c r="F182" s="1">
        <f t="shared" si="20"/>
        <v>-2891.2484981300768</v>
      </c>
      <c r="G182" s="1">
        <f t="shared" si="21"/>
        <v>59049</v>
      </c>
      <c r="H182" s="1">
        <f t="shared" si="22"/>
        <v>-234191.12834853621</v>
      </c>
      <c r="I182" s="1">
        <f t="shared" si="23"/>
        <v>4782969</v>
      </c>
      <c r="K182" s="1">
        <v>152</v>
      </c>
      <c r="L182" s="1">
        <v>0.47459612771555237</v>
      </c>
      <c r="M182" s="1">
        <v>3.1452878336785117E-4</v>
      </c>
    </row>
    <row r="183" spans="1:13" x14ac:dyDescent="0.35">
      <c r="A183" s="1">
        <v>9.0500000000000007</v>
      </c>
      <c r="B183" s="1">
        <f t="shared" si="16"/>
        <v>0.43956867845790865</v>
      </c>
      <c r="C183" s="1">
        <f t="shared" si="17"/>
        <v>9.0500000000000007</v>
      </c>
      <c r="D183" s="1">
        <f t="shared" si="18"/>
        <v>-36.001773687398874</v>
      </c>
      <c r="E183" s="1">
        <f t="shared" si="19"/>
        <v>741.21762500000023</v>
      </c>
      <c r="F183" s="1">
        <f t="shared" si="20"/>
        <v>-2948.6352694321863</v>
      </c>
      <c r="G183" s="1">
        <f t="shared" si="21"/>
        <v>60707.576531562525</v>
      </c>
      <c r="H183" s="1">
        <f t="shared" si="22"/>
        <v>-241500.60015466969</v>
      </c>
      <c r="I183" s="1">
        <f t="shared" si="23"/>
        <v>4972102.2868763013</v>
      </c>
      <c r="K183" s="1">
        <v>153</v>
      </c>
      <c r="L183" s="1">
        <v>0.47319857065210158</v>
      </c>
      <c r="M183" s="1">
        <v>4.5972601134913749E-4</v>
      </c>
    </row>
    <row r="184" spans="1:13" x14ac:dyDescent="0.35">
      <c r="A184" s="1">
        <v>9.1</v>
      </c>
      <c r="B184" s="1">
        <f t="shared" si="16"/>
        <v>0.43847052793176389</v>
      </c>
      <c r="C184" s="1">
        <f t="shared" si="17"/>
        <v>9.1</v>
      </c>
      <c r="D184" s="1">
        <f t="shared" si="18"/>
        <v>-36.309744418029361</v>
      </c>
      <c r="E184" s="1">
        <f t="shared" si="19"/>
        <v>753.57099999999991</v>
      </c>
      <c r="F184" s="1">
        <f t="shared" si="20"/>
        <v>-3006.8099352570111</v>
      </c>
      <c r="G184" s="1">
        <f t="shared" si="21"/>
        <v>62403.214509999983</v>
      </c>
      <c r="H184" s="1">
        <f t="shared" si="22"/>
        <v>-248993.93073863309</v>
      </c>
      <c r="I184" s="1">
        <f t="shared" si="23"/>
        <v>5167610.1935730986</v>
      </c>
      <c r="K184" s="1">
        <v>154</v>
      </c>
      <c r="L184" s="1">
        <v>0.47180982862357701</v>
      </c>
      <c r="M184" s="1">
        <v>6.0108378462186973E-4</v>
      </c>
    </row>
    <row r="185" spans="1:13" x14ac:dyDescent="0.35">
      <c r="A185" s="1">
        <v>9.15</v>
      </c>
      <c r="B185" s="1">
        <f t="shared" si="16"/>
        <v>0.43737745909640363</v>
      </c>
      <c r="C185" s="1">
        <f t="shared" si="17"/>
        <v>9.15</v>
      </c>
      <c r="D185" s="1">
        <f t="shared" si="18"/>
        <v>-36.618334319198659</v>
      </c>
      <c r="E185" s="1">
        <f t="shared" si="19"/>
        <v>766.06087500000012</v>
      </c>
      <c r="F185" s="1">
        <f t="shared" si="20"/>
        <v>-3065.7784950391101</v>
      </c>
      <c r="G185" s="1">
        <f t="shared" si="21"/>
        <v>64136.531607187513</v>
      </c>
      <c r="H185" s="1">
        <f t="shared" si="22"/>
        <v>-256674.6400509119</v>
      </c>
      <c r="I185" s="1">
        <f t="shared" si="23"/>
        <v>5369670.7674827576</v>
      </c>
      <c r="K185" s="1">
        <v>155</v>
      </c>
      <c r="L185" s="1">
        <v>0.47043120393057958</v>
      </c>
      <c r="M185" s="1">
        <v>7.3733083968646751E-4</v>
      </c>
    </row>
    <row r="186" spans="1:13" x14ac:dyDescent="0.35">
      <c r="A186" s="1">
        <v>9.1999999999999993</v>
      </c>
      <c r="B186" s="1">
        <f t="shared" si="16"/>
        <v>0.43628945722759627</v>
      </c>
      <c r="C186" s="1">
        <f t="shared" si="17"/>
        <v>9.1999999999999993</v>
      </c>
      <c r="D186" s="1">
        <f t="shared" si="18"/>
        <v>-36.927539659743744</v>
      </c>
      <c r="E186" s="1">
        <f t="shared" si="19"/>
        <v>778.68799999999976</v>
      </c>
      <c r="F186" s="1">
        <f t="shared" si="20"/>
        <v>-3125.5469568007097</v>
      </c>
      <c r="G186" s="1">
        <f t="shared" si="21"/>
        <v>65908.152319999979</v>
      </c>
      <c r="H186" s="1">
        <f t="shared" si="22"/>
        <v>-264546.29442361207</v>
      </c>
      <c r="I186" s="1">
        <f t="shared" si="23"/>
        <v>5578466.0123647964</v>
      </c>
      <c r="K186" s="1">
        <v>156</v>
      </c>
      <c r="L186" s="1">
        <v>0.4690639950961657</v>
      </c>
      <c r="M186" s="1">
        <v>8.6719688132019801E-4</v>
      </c>
    </row>
    <row r="187" spans="1:13" x14ac:dyDescent="0.35">
      <c r="A187" s="1">
        <v>9.25</v>
      </c>
      <c r="B187" s="1">
        <f t="shared" si="16"/>
        <v>0.43520650696406415</v>
      </c>
      <c r="C187" s="1">
        <f t="shared" si="17"/>
        <v>9.25</v>
      </c>
      <c r="D187" s="1">
        <f t="shared" si="18"/>
        <v>-37.237356752112738</v>
      </c>
      <c r="E187" s="1">
        <f t="shared" si="19"/>
        <v>791.453125</v>
      </c>
      <c r="F187" s="1">
        <f t="shared" si="20"/>
        <v>-3186.1213371026461</v>
      </c>
      <c r="G187" s="1">
        <f t="shared" si="21"/>
        <v>67718.7080078125</v>
      </c>
      <c r="H187" s="1">
        <f t="shared" si="22"/>
        <v>-272612.50690584519</v>
      </c>
      <c r="I187" s="1">
        <f t="shared" si="23"/>
        <v>5794181.953918457</v>
      </c>
      <c r="K187" s="1">
        <v>157</v>
      </c>
      <c r="L187" s="1">
        <v>0.46770948836987669</v>
      </c>
      <c r="M187" s="1">
        <v>9.8942120730133309E-4</v>
      </c>
    </row>
    <row r="188" spans="1:13" x14ac:dyDescent="0.35">
      <c r="A188" s="1">
        <v>9.3000000000000007</v>
      </c>
      <c r="B188" s="1">
        <f t="shared" si="16"/>
        <v>0.4341285923415702</v>
      </c>
      <c r="C188" s="1">
        <f t="shared" si="17"/>
        <v>9.3000000000000007</v>
      </c>
      <c r="D188" s="1">
        <f t="shared" si="18"/>
        <v>-37.547781951622412</v>
      </c>
      <c r="E188" s="1">
        <f t="shared" si="19"/>
        <v>804.3570000000002</v>
      </c>
      <c r="F188" s="1">
        <f t="shared" si="20"/>
        <v>-3247.5076609958228</v>
      </c>
      <c r="G188" s="1">
        <f t="shared" si="21"/>
        <v>69568.836930000019</v>
      </c>
      <c r="H188" s="1">
        <f t="shared" si="22"/>
        <v>-280876.93759952876</v>
      </c>
      <c r="I188" s="1">
        <f t="shared" si="23"/>
        <v>6017008.7060757028</v>
      </c>
      <c r="K188" s="1">
        <v>158</v>
      </c>
      <c r="L188" s="1">
        <v>0.46636894873913048</v>
      </c>
      <c r="M188" s="1">
        <v>1.1027618200240008E-3</v>
      </c>
    </row>
    <row r="189" spans="1:13" x14ac:dyDescent="0.35">
      <c r="A189" s="1">
        <v>9.35</v>
      </c>
      <c r="B189" s="1">
        <f t="shared" si="16"/>
        <v>0.43305569682555672</v>
      </c>
      <c r="C189" s="1">
        <f t="shared" si="17"/>
        <v>9.35</v>
      </c>
      <c r="D189" s="1">
        <f t="shared" si="18"/>
        <v>-37.858811655732232</v>
      </c>
      <c r="E189" s="1">
        <f t="shared" si="19"/>
        <v>817.40037499999994</v>
      </c>
      <c r="F189" s="1">
        <f t="shared" si="20"/>
        <v>-3309.7119619732512</v>
      </c>
      <c r="G189" s="1">
        <f t="shared" si="21"/>
        <v>71459.184283437498</v>
      </c>
      <c r="H189" s="1">
        <f t="shared" si="22"/>
        <v>-289343.29399560654</v>
      </c>
      <c r="I189" s="1">
        <f t="shared" si="23"/>
        <v>6247140.5380188143</v>
      </c>
      <c r="K189" s="1">
        <v>159</v>
      </c>
      <c r="L189" s="1">
        <v>0.46504361044206144</v>
      </c>
      <c r="M189" s="1">
        <v>1.2060050311902826E-3</v>
      </c>
    </row>
    <row r="190" spans="1:13" x14ac:dyDescent="0.35">
      <c r="A190" s="1">
        <v>9.4</v>
      </c>
      <c r="B190" s="1">
        <f t="shared" si="16"/>
        <v>0.43198780334239856</v>
      </c>
      <c r="C190" s="1">
        <f t="shared" si="17"/>
        <v>9.4</v>
      </c>
      <c r="D190" s="1">
        <f t="shared" si="18"/>
        <v>-38.17044230333434</v>
      </c>
      <c r="E190" s="1">
        <f t="shared" si="19"/>
        <v>830.58400000000017</v>
      </c>
      <c r="F190" s="1">
        <f t="shared" si="20"/>
        <v>-3372.7402819226231</v>
      </c>
      <c r="G190" s="1">
        <f t="shared" si="21"/>
        <v>73390.402240000025</v>
      </c>
      <c r="H190" s="1">
        <f t="shared" si="22"/>
        <v>-298015.33131068305</v>
      </c>
      <c r="I190" s="1">
        <f t="shared" si="23"/>
        <v>6484775.9419264039</v>
      </c>
      <c r="K190" s="1">
        <v>160</v>
      </c>
      <c r="L190" s="1">
        <v>0.46373466697532173</v>
      </c>
      <c r="M190" s="1">
        <v>1.2979755663219961E-3</v>
      </c>
    </row>
    <row r="191" spans="1:13" x14ac:dyDescent="0.35">
      <c r="A191" s="1">
        <v>9.4499999999999993</v>
      </c>
      <c r="B191" s="1">
        <f t="shared" si="16"/>
        <v>0.43092489430933067</v>
      </c>
      <c r="C191" s="1">
        <f t="shared" si="17"/>
        <v>9.4499999999999993</v>
      </c>
      <c r="D191" s="1">
        <f t="shared" si="18"/>
        <v>-38.482670374058998</v>
      </c>
      <c r="E191" s="1">
        <f t="shared" si="19"/>
        <v>843.9086249999998</v>
      </c>
      <c r="F191" s="1">
        <f t="shared" si="20"/>
        <v>-3436.5986710794027</v>
      </c>
      <c r="G191" s="1">
        <f t="shared" si="21"/>
        <v>75363.14998406246</v>
      </c>
      <c r="H191" s="1">
        <f t="shared" si="22"/>
        <v>-306896.85282406828</v>
      </c>
      <c r="I191" s="1">
        <f t="shared" si="23"/>
        <v>6730117.7014517365</v>
      </c>
      <c r="K191" s="1">
        <v>161</v>
      </c>
      <c r="L191" s="1">
        <v>0.46244326059089191</v>
      </c>
      <c r="M191" s="1">
        <v>1.3775471752899282E-3</v>
      </c>
    </row>
    <row r="192" spans="1:13" x14ac:dyDescent="0.35">
      <c r="A192" s="1">
        <v>9.5</v>
      </c>
      <c r="B192" s="1">
        <f t="shared" si="16"/>
        <v>0.42986695166310485</v>
      </c>
      <c r="C192" s="1">
        <f t="shared" si="17"/>
        <v>9.5</v>
      </c>
      <c r="D192" s="1">
        <f t="shared" si="18"/>
        <v>-38.79549238759521</v>
      </c>
      <c r="E192" s="1">
        <f t="shared" si="19"/>
        <v>857.375</v>
      </c>
      <c r="F192" s="1">
        <f t="shared" si="20"/>
        <v>-3501.2931879804678</v>
      </c>
      <c r="G192" s="1">
        <f t="shared" si="21"/>
        <v>77378.09375</v>
      </c>
      <c r="H192" s="1">
        <f t="shared" si="22"/>
        <v>-315991.71021523722</v>
      </c>
      <c r="I192" s="1">
        <f t="shared" si="23"/>
        <v>6983372.9609375</v>
      </c>
      <c r="K192" s="1">
        <v>162</v>
      </c>
      <c r="L192" s="1">
        <v>0.46117047127598054</v>
      </c>
      <c r="M192" s="1">
        <v>1.4436537550132078E-3</v>
      </c>
    </row>
    <row r="193" spans="1:13" x14ac:dyDescent="0.35">
      <c r="A193" s="1">
        <v>9.5500000000000007</v>
      </c>
      <c r="B193" s="1">
        <f t="shared" si="16"/>
        <v>0.42881395688743179</v>
      </c>
      <c r="C193" s="1">
        <f t="shared" si="17"/>
        <v>9.5500000000000007</v>
      </c>
      <c r="D193" s="1">
        <f t="shared" si="18"/>
        <v>-39.108904903026001</v>
      </c>
      <c r="E193" s="1">
        <f t="shared" si="19"/>
        <v>870.98387500000024</v>
      </c>
      <c r="F193" s="1">
        <f t="shared" si="20"/>
        <v>-3566.8298994182296</v>
      </c>
      <c r="G193" s="1">
        <f t="shared" si="21"/>
        <v>79435.90685968753</v>
      </c>
      <c r="H193" s="1">
        <f t="shared" si="22"/>
        <v>-325303.80390169116</v>
      </c>
      <c r="I193" s="1">
        <f t="shared" si="23"/>
        <v>7244753.2953706533</v>
      </c>
      <c r="K193" s="1">
        <v>163</v>
      </c>
      <c r="L193" s="1">
        <v>0.45991730520925023</v>
      </c>
      <c r="M193" s="1">
        <v>1.495300991308901E-3</v>
      </c>
    </row>
    <row r="194" spans="1:13" x14ac:dyDescent="0.35">
      <c r="A194" s="1">
        <v>9.6</v>
      </c>
      <c r="B194" s="1">
        <f t="shared" si="16"/>
        <v>0.42776589103925855</v>
      </c>
      <c r="C194" s="1">
        <f t="shared" si="17"/>
        <v>9.6</v>
      </c>
      <c r="D194" s="1">
        <f t="shared" si="18"/>
        <v>-39.422904518178065</v>
      </c>
      <c r="E194" s="1">
        <f t="shared" si="19"/>
        <v>884.73599999999999</v>
      </c>
      <c r="F194" s="1">
        <f t="shared" si="20"/>
        <v>-3633.2148803952905</v>
      </c>
      <c r="G194" s="1">
        <f t="shared" si="21"/>
        <v>81537.269759999996</v>
      </c>
      <c r="H194" s="1">
        <f t="shared" si="22"/>
        <v>-334837.08337722998</v>
      </c>
      <c r="I194" s="1">
        <f t="shared" si="23"/>
        <v>7514474.7810815992</v>
      </c>
      <c r="K194" s="1">
        <v>164</v>
      </c>
      <c r="L194" s="1">
        <v>0.4586846826881521</v>
      </c>
      <c r="M194" s="1">
        <v>1.5315785253235958E-3</v>
      </c>
    </row>
    <row r="195" spans="1:13" x14ac:dyDescent="0.35">
      <c r="A195" s="1">
        <v>9.65</v>
      </c>
      <c r="B195" s="1">
        <f t="shared" ref="B195:B202" si="24">LN(A195^2+1)/(A195+1)</f>
        <v>0.42672273477393019</v>
      </c>
      <c r="C195" s="1">
        <f t="shared" ref="C195:C202" si="25">A195</f>
        <v>9.65</v>
      </c>
      <c r="D195" s="1">
        <f t="shared" ref="D195:D202" si="26">-B195*A195^2</f>
        <v>-39.737487868985312</v>
      </c>
      <c r="E195" s="1">
        <f t="shared" ref="E195:E202" si="27">A195^3</f>
        <v>898.63212500000009</v>
      </c>
      <c r="F195" s="1">
        <f t="shared" ref="F195:F202" si="28">-B195*A195^4</f>
        <v>-3700.4542140795847</v>
      </c>
      <c r="G195" s="1">
        <f t="shared" ref="G195:G202" si="29">A195^5</f>
        <v>83682.870060312503</v>
      </c>
      <c r="H195" s="1">
        <f t="shared" ref="H195:H202" si="30">-B195*A195^6</f>
        <v>-344595.54755062616</v>
      </c>
      <c r="I195" s="1">
        <f t="shared" ref="I195:I202" si="31">A195^7</f>
        <v>7792758.0671914509</v>
      </c>
      <c r="K195" s="1">
        <v>165</v>
      </c>
      <c r="L195" s="1">
        <v>0.45747342552087922</v>
      </c>
      <c r="M195" s="1">
        <v>1.5516726512320722E-3</v>
      </c>
    </row>
    <row r="196" spans="1:13" x14ac:dyDescent="0.35">
      <c r="A196" s="1">
        <v>9.6999999999999993</v>
      </c>
      <c r="B196" s="1">
        <f t="shared" si="24"/>
        <v>0.42568446836928536</v>
      </c>
      <c r="C196" s="1">
        <f t="shared" si="25"/>
        <v>9.6999999999999993</v>
      </c>
      <c r="D196" s="1">
        <f t="shared" si="26"/>
        <v>-40.052651628866052</v>
      </c>
      <c r="E196" s="1">
        <f t="shared" si="27"/>
        <v>912.67299999999977</v>
      </c>
      <c r="F196" s="1">
        <f t="shared" si="28"/>
        <v>-3768.5539917600063</v>
      </c>
      <c r="G196" s="1">
        <f t="shared" si="29"/>
        <v>85873.402569999962</v>
      </c>
      <c r="H196" s="1">
        <f t="shared" si="30"/>
        <v>-354583.24508469901</v>
      </c>
      <c r="I196" s="1">
        <f t="shared" si="31"/>
        <v>8079828.4478112953</v>
      </c>
      <c r="K196" s="1">
        <v>166</v>
      </c>
      <c r="L196" s="1">
        <v>0.45628424387674249</v>
      </c>
      <c r="M196" s="1">
        <v>1.5548795515896718E-3</v>
      </c>
    </row>
    <row r="197" spans="1:13" x14ac:dyDescent="0.35">
      <c r="A197" s="1">
        <v>9.75</v>
      </c>
      <c r="B197" s="1">
        <f t="shared" si="24"/>
        <v>0.4246510717487269</v>
      </c>
      <c r="C197" s="1">
        <f t="shared" si="25"/>
        <v>9.75</v>
      </c>
      <c r="D197" s="1">
        <f t="shared" si="26"/>
        <v>-40.368392508113352</v>
      </c>
      <c r="E197" s="1">
        <f t="shared" si="27"/>
        <v>926.859375</v>
      </c>
      <c r="F197" s="1">
        <f t="shared" si="28"/>
        <v>-3837.5203128025255</v>
      </c>
      <c r="G197" s="1">
        <f t="shared" si="29"/>
        <v>88109.5693359375</v>
      </c>
      <c r="H197" s="1">
        <f t="shared" si="30"/>
        <v>-364804.2747357901</v>
      </c>
      <c r="I197" s="1">
        <f t="shared" si="31"/>
        <v>8375915.9349975586</v>
      </c>
      <c r="K197" s="1">
        <v>167</v>
      </c>
      <c r="L197" s="1">
        <v>0.45511772258953798</v>
      </c>
      <c r="M197" s="1">
        <v>1.5406190759498783E-3</v>
      </c>
    </row>
    <row r="198" spans="1:13" x14ac:dyDescent="0.35">
      <c r="A198" s="1">
        <v>9.8000000000000007</v>
      </c>
      <c r="B198" s="1">
        <f t="shared" si="24"/>
        <v>0.42362252450331428</v>
      </c>
      <c r="C198" s="1">
        <f t="shared" si="25"/>
        <v>9.8000000000000007</v>
      </c>
      <c r="D198" s="1">
        <f t="shared" si="26"/>
        <v>-40.684707253298313</v>
      </c>
      <c r="E198" s="1">
        <f t="shared" si="27"/>
        <v>941.19200000000023</v>
      </c>
      <c r="F198" s="1">
        <f t="shared" si="28"/>
        <v>-3907.3592846067704</v>
      </c>
      <c r="G198" s="1">
        <f t="shared" si="29"/>
        <v>90392.079680000039</v>
      </c>
      <c r="H198" s="1">
        <f t="shared" si="30"/>
        <v>-375262.7856936343</v>
      </c>
      <c r="I198" s="1">
        <f t="shared" si="31"/>
        <v>8681255.3324672058</v>
      </c>
      <c r="K198" s="1">
        <v>168</v>
      </c>
      <c r="L198" s="1">
        <v>0.45397430690747775</v>
      </c>
      <c r="M198" s="1">
        <v>1.5084490693458297E-3</v>
      </c>
    </row>
    <row r="199" spans="1:13" x14ac:dyDescent="0.35">
      <c r="A199" s="1">
        <v>9.85</v>
      </c>
      <c r="B199" s="1">
        <f t="shared" si="24"/>
        <v>0.42259880591291565</v>
      </c>
      <c r="C199" s="1">
        <f t="shared" si="25"/>
        <v>9.85</v>
      </c>
      <c r="D199" s="1">
        <f t="shared" si="26"/>
        <v>-41.001592646685857</v>
      </c>
      <c r="E199" s="1">
        <f t="shared" si="27"/>
        <v>955.67162499999995</v>
      </c>
      <c r="F199" s="1">
        <f t="shared" si="28"/>
        <v>-3978.0770225630781</v>
      </c>
      <c r="G199" s="1">
        <f t="shared" si="29"/>
        <v>92721.650236562476</v>
      </c>
      <c r="H199" s="1">
        <f t="shared" si="30"/>
        <v>-385962.97792162618</v>
      </c>
      <c r="I199" s="1">
        <f t="shared" si="31"/>
        <v>8996086.3100768831</v>
      </c>
      <c r="K199" s="1">
        <v>169</v>
      </c>
      <c r="L199" s="1">
        <v>0.4528542876837629</v>
      </c>
      <c r="M199" s="1">
        <v>1.4580802567177864E-3</v>
      </c>
    </row>
    <row r="200" spans="1:13" x14ac:dyDescent="0.35">
      <c r="A200" s="1">
        <v>9.9</v>
      </c>
      <c r="B200" s="1">
        <f t="shared" si="24"/>
        <v>0.42157989496646081</v>
      </c>
      <c r="C200" s="1">
        <f t="shared" si="25"/>
        <v>9.9</v>
      </c>
      <c r="D200" s="1">
        <f t="shared" si="26"/>
        <v>-41.319045505662828</v>
      </c>
      <c r="E200" s="1">
        <f t="shared" si="27"/>
        <v>970.29900000000009</v>
      </c>
      <c r="F200" s="1">
        <f t="shared" si="28"/>
        <v>-4049.6796500100136</v>
      </c>
      <c r="G200" s="1">
        <f t="shared" si="29"/>
        <v>95099.004990000001</v>
      </c>
      <c r="H200" s="1">
        <f t="shared" si="30"/>
        <v>-396909.10249748145</v>
      </c>
      <c r="I200" s="1">
        <f t="shared" si="31"/>
        <v>9320653.4790699016</v>
      </c>
      <c r="K200" s="1">
        <v>170</v>
      </c>
      <c r="L200" s="1">
        <v>0.45175778600225724</v>
      </c>
      <c r="M200" s="1">
        <v>1.3893916889862745E-3</v>
      </c>
    </row>
    <row r="201" spans="1:13" x14ac:dyDescent="0.35">
      <c r="A201" s="1">
        <v>9.9499999999999993</v>
      </c>
      <c r="B201" s="1">
        <f t="shared" si="24"/>
        <v>0.42056577038133308</v>
      </c>
      <c r="C201" s="1">
        <f t="shared" si="25"/>
        <v>9.9499999999999993</v>
      </c>
      <c r="D201" s="1">
        <f t="shared" si="26"/>
        <v>-41.63706268217792</v>
      </c>
      <c r="E201" s="1">
        <f t="shared" si="27"/>
        <v>985.07487499999979</v>
      </c>
      <c r="F201" s="1">
        <f t="shared" si="28"/>
        <v>-4122.1732981923196</v>
      </c>
      <c r="G201" s="1">
        <f t="shared" si="29"/>
        <v>97524.875312187462</v>
      </c>
      <c r="H201" s="1">
        <f t="shared" si="30"/>
        <v>-408105.46195428504</v>
      </c>
      <c r="I201" s="1">
        <f t="shared" si="31"/>
        <v>9655206.4680948388</v>
      </c>
      <c r="K201" s="1">
        <v>171</v>
      </c>
      <c r="L201" s="1">
        <v>0.45068473723179592</v>
      </c>
      <c r="M201" s="1">
        <v>1.3024467573806153E-3</v>
      </c>
    </row>
    <row r="202" spans="1:13" x14ac:dyDescent="0.35">
      <c r="A202" s="1">
        <v>10</v>
      </c>
      <c r="B202" s="1">
        <f t="shared" si="24"/>
        <v>0.41955641062193272</v>
      </c>
      <c r="C202" s="1">
        <f t="shared" si="25"/>
        <v>10</v>
      </c>
      <c r="D202" s="1">
        <f t="shared" si="26"/>
        <v>-41.955641062193273</v>
      </c>
      <c r="E202" s="1">
        <f t="shared" si="27"/>
        <v>1000</v>
      </c>
      <c r="F202" s="1">
        <f t="shared" si="28"/>
        <v>-4195.5641062193272</v>
      </c>
      <c r="G202" s="1">
        <f t="shared" si="29"/>
        <v>100000</v>
      </c>
      <c r="H202" s="1">
        <f t="shared" si="30"/>
        <v>-419556.41062193271</v>
      </c>
      <c r="I202" s="1">
        <f t="shared" si="31"/>
        <v>10000000</v>
      </c>
      <c r="K202" s="1">
        <v>172</v>
      </c>
      <c r="L202" s="1">
        <v>0.44963487450367534</v>
      </c>
      <c r="M202" s="1">
        <v>1.1975097816182556E-3</v>
      </c>
    </row>
    <row r="203" spans="1:13" x14ac:dyDescent="0.35">
      <c r="K203" s="1">
        <v>173</v>
      </c>
      <c r="L203" s="1">
        <v>0.44860771160646262</v>
      </c>
      <c r="M203" s="1">
        <v>1.0750631779297137E-3</v>
      </c>
    </row>
    <row r="204" spans="1:13" x14ac:dyDescent="0.35">
      <c r="K204" s="1">
        <v>174</v>
      </c>
      <c r="L204" s="1">
        <v>0.44760252529177968</v>
      </c>
      <c r="M204" s="1">
        <v>9.3582521340007663E-4</v>
      </c>
    </row>
    <row r="205" spans="1:13" x14ac:dyDescent="0.35">
      <c r="K205" s="1">
        <v>175</v>
      </c>
      <c r="L205" s="1">
        <v>0.44661833698582942</v>
      </c>
      <c r="M205" s="1">
        <v>7.807683519817088E-4</v>
      </c>
    </row>
    <row r="206" spans="1:13" x14ac:dyDescent="0.35">
      <c r="K206" s="1">
        <v>176</v>
      </c>
      <c r="L206" s="1">
        <v>0.44565389390058474</v>
      </c>
      <c r="M206" s="1">
        <v>6.1113819837183003E-4</v>
      </c>
    </row>
    <row r="207" spans="1:13" x14ac:dyDescent="0.35">
      <c r="K207" s="1">
        <v>177</v>
      </c>
      <c r="L207" s="1">
        <v>0.4447076495386808</v>
      </c>
      <c r="M207" s="1">
        <v>4.2847304582377399E-4</v>
      </c>
    </row>
    <row r="208" spans="1:13" x14ac:dyDescent="0.35">
      <c r="K208" s="1">
        <v>178</v>
      </c>
      <c r="L208" s="1">
        <v>0.44377774358680711</v>
      </c>
      <c r="M208" s="1">
        <v>2.346240332015137E-4</v>
      </c>
    </row>
    <row r="209" spans="11:13" x14ac:dyDescent="0.35">
      <c r="K209" s="1">
        <v>179</v>
      </c>
      <c r="L209" s="1">
        <v>0.44286198119108544</v>
      </c>
      <c r="M209" s="1">
        <v>3.1775917887610916E-5</v>
      </c>
    </row>
    <row r="210" spans="11:13" x14ac:dyDescent="0.35">
      <c r="K210" s="1">
        <v>180</v>
      </c>
      <c r="L210" s="1">
        <v>0.44195781160903014</v>
      </c>
      <c r="M210" s="1">
        <v>-1.7753152995286792E-4</v>
      </c>
    </row>
    <row r="211" spans="11:13" x14ac:dyDescent="0.35">
      <c r="K211" s="1">
        <v>181</v>
      </c>
      <c r="L211" s="1">
        <v>0.44106230623296039</v>
      </c>
      <c r="M211" s="1">
        <v>-3.9038150653503134E-4</v>
      </c>
    </row>
    <row r="212" spans="11:13" x14ac:dyDescent="0.35">
      <c r="K212" s="1">
        <v>182</v>
      </c>
      <c r="L212" s="1">
        <v>0.44017213597781346</v>
      </c>
      <c r="M212" s="1">
        <v>-6.0345751990481533E-4</v>
      </c>
    </row>
    <row r="213" spans="11:13" x14ac:dyDescent="0.35">
      <c r="K213" s="1">
        <v>183</v>
      </c>
      <c r="L213" s="1">
        <v>0.43928354802914615</v>
      </c>
      <c r="M213" s="1">
        <v>-8.1302009738226655E-4</v>
      </c>
    </row>
    <row r="214" spans="11:13" x14ac:dyDescent="0.35">
      <c r="K214" s="1">
        <v>184</v>
      </c>
      <c r="L214" s="1">
        <v>0.43839234194443577</v>
      </c>
      <c r="M214" s="1">
        <v>-1.0148828480321392E-3</v>
      </c>
    </row>
    <row r="215" spans="11:13" x14ac:dyDescent="0.35">
      <c r="K215" s="1">
        <v>185</v>
      </c>
      <c r="L215" s="1">
        <v>0.43749384510284361</v>
      </c>
      <c r="M215" s="1">
        <v>-1.204387875247348E-3</v>
      </c>
    </row>
    <row r="216" spans="11:13" x14ac:dyDescent="0.35">
      <c r="K216" s="1">
        <v>186</v>
      </c>
      <c r="L216" s="1">
        <v>0.43658288749752838</v>
      </c>
      <c r="M216" s="1">
        <v>-1.3763805334642276E-3</v>
      </c>
    </row>
    <row r="217" spans="11:13" x14ac:dyDescent="0.35">
      <c r="K217" s="1">
        <v>187</v>
      </c>
      <c r="L217" s="1">
        <v>0.43565377586434817</v>
      </c>
      <c r="M217" s="1">
        <v>-1.5251835227779731E-3</v>
      </c>
    </row>
    <row r="218" spans="11:13" x14ac:dyDescent="0.35">
      <c r="K218" s="1">
        <v>188</v>
      </c>
      <c r="L218" s="1">
        <v>0.43470026714255106</v>
      </c>
      <c r="M218" s="1">
        <v>-1.6445703169943315E-3</v>
      </c>
    </row>
    <row r="219" spans="11:13" x14ac:dyDescent="0.35">
      <c r="K219" s="1">
        <v>189</v>
      </c>
      <c r="L219" s="1">
        <v>0.43371554126056644</v>
      </c>
      <c r="M219" s="1">
        <v>-1.727737918167882E-3</v>
      </c>
    </row>
    <row r="220" spans="11:13" x14ac:dyDescent="0.35">
      <c r="K220" s="1">
        <v>190</v>
      </c>
      <c r="L220" s="1">
        <v>0.43269217324202902</v>
      </c>
      <c r="M220" s="1">
        <v>-1.7672789326983462E-3</v>
      </c>
    </row>
    <row r="221" spans="11:13" x14ac:dyDescent="0.35">
      <c r="K221" s="1">
        <v>191</v>
      </c>
      <c r="L221" s="1">
        <v>0.43162210462638839</v>
      </c>
      <c r="M221" s="1">
        <v>-1.7551529632835461E-3</v>
      </c>
    </row>
    <row r="222" spans="11:13" x14ac:dyDescent="0.35">
      <c r="K222" s="1">
        <v>192</v>
      </c>
      <c r="L222" s="1">
        <v>0.43049661419818541</v>
      </c>
      <c r="M222" s="1">
        <v>-1.6826573107536213E-3</v>
      </c>
    </row>
    <row r="223" spans="11:13" x14ac:dyDescent="0.35">
      <c r="K223" s="1">
        <v>193</v>
      </c>
      <c r="L223" s="1">
        <v>0.42930628802021076</v>
      </c>
      <c r="M223" s="1">
        <v>-1.5403969809522078E-3</v>
      </c>
    </row>
    <row r="224" spans="11:13" x14ac:dyDescent="0.35">
      <c r="K224" s="1">
        <v>194</v>
      </c>
      <c r="L224" s="1">
        <v>0.42804098876368357</v>
      </c>
      <c r="M224" s="1">
        <v>-1.3182539897533818E-3</v>
      </c>
    </row>
    <row r="225" spans="11:13" x14ac:dyDescent="0.35">
      <c r="K225" s="1">
        <v>195</v>
      </c>
      <c r="L225" s="1">
        <v>0.4266898243317705</v>
      </c>
      <c r="M225" s="1">
        <v>-1.0053559624851327E-3</v>
      </c>
    </row>
    <row r="226" spans="11:13" x14ac:dyDescent="0.35">
      <c r="K226" s="1">
        <v>196</v>
      </c>
      <c r="L226" s="1">
        <v>0.4252411157687046</v>
      </c>
      <c r="M226" s="1">
        <v>-5.9004401997769795E-4</v>
      </c>
    </row>
    <row r="227" spans="11:13" x14ac:dyDescent="0.35">
      <c r="K227" s="1">
        <v>197</v>
      </c>
      <c r="L227" s="1">
        <v>0.42368236445157237</v>
      </c>
      <c r="M227" s="1">
        <v>-5.9839948258089137E-5</v>
      </c>
    </row>
    <row r="228" spans="11:13" x14ac:dyDescent="0.35">
      <c r="K228" s="1">
        <v>198</v>
      </c>
      <c r="L228" s="1">
        <v>0.42200021855665604</v>
      </c>
      <c r="M228" s="1">
        <v>5.9858735625961668E-4</v>
      </c>
    </row>
    <row r="229" spans="11:13" x14ac:dyDescent="0.35">
      <c r="K229" s="1">
        <v>199</v>
      </c>
      <c r="L229" s="1">
        <v>0.42018043879676448</v>
      </c>
      <c r="M229" s="1">
        <v>1.3994561696963337E-3</v>
      </c>
    </row>
    <row r="230" spans="11:13" x14ac:dyDescent="0.35">
      <c r="K230" s="1">
        <v>200</v>
      </c>
      <c r="L230" s="1">
        <v>0.41820786342348626</v>
      </c>
      <c r="M230" s="1">
        <v>2.3579069578468226E-3</v>
      </c>
    </row>
    <row r="231" spans="11:13" ht="21.75" thickBot="1" x14ac:dyDescent="0.4">
      <c r="K231" s="3">
        <v>201</v>
      </c>
      <c r="L231" s="3">
        <v>0.4160663724882081</v>
      </c>
      <c r="M231" s="3">
        <v>3.4900381337246156E-3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980D4-C479-4F14-9C90-65DE325ECB80}">
  <dimension ref="A1:T231"/>
  <sheetViews>
    <sheetView topLeftCell="G1" workbookViewId="0">
      <selection activeCell="L6" sqref="L6"/>
    </sheetView>
  </sheetViews>
  <sheetFormatPr defaultColWidth="17.7109375" defaultRowHeight="21" x14ac:dyDescent="0.35"/>
  <cols>
    <col min="1" max="10" width="17.7109375" style="1"/>
    <col min="11" max="11" width="24.7109375" customWidth="1"/>
    <col min="15" max="15" width="19.5703125" bestFit="1" customWidth="1"/>
    <col min="21" max="16384" width="17.7109375" style="1"/>
  </cols>
  <sheetData>
    <row r="1" spans="1:19" x14ac:dyDescent="0.35">
      <c r="A1" s="1" t="s">
        <v>1</v>
      </c>
      <c r="B1" s="1" t="s">
        <v>0</v>
      </c>
      <c r="C1" s="1" t="s">
        <v>41</v>
      </c>
      <c r="D1" s="1" t="s">
        <v>2</v>
      </c>
      <c r="E1" s="1" t="s">
        <v>42</v>
      </c>
      <c r="F1" s="1" t="s">
        <v>4</v>
      </c>
      <c r="G1" s="1" t="s">
        <v>36</v>
      </c>
      <c r="H1" s="1" t="s">
        <v>6</v>
      </c>
      <c r="I1" s="1" t="s">
        <v>38</v>
      </c>
      <c r="K1" s="1" t="s">
        <v>8</v>
      </c>
      <c r="L1" s="1"/>
      <c r="M1" s="1"/>
      <c r="N1" s="1"/>
      <c r="O1" s="1"/>
      <c r="P1" s="1"/>
      <c r="Q1" s="1"/>
      <c r="R1" s="1"/>
      <c r="S1" s="1"/>
    </row>
    <row r="2" spans="1:19" ht="21.75" thickBot="1" x14ac:dyDescent="0.4">
      <c r="A2" s="1">
        <v>0</v>
      </c>
      <c r="B2" s="1">
        <f>LN(A2^2+1)/(A2+1)</f>
        <v>0</v>
      </c>
      <c r="C2" s="1">
        <f>-B2*A2</f>
        <v>0</v>
      </c>
      <c r="D2" s="1">
        <f>A2^2</f>
        <v>0</v>
      </c>
      <c r="E2" s="1">
        <f>-B2*A2^3</f>
        <v>0</v>
      </c>
      <c r="F2" s="1">
        <f>A2^4</f>
        <v>0</v>
      </c>
      <c r="G2" s="1">
        <f>-B2*A2^5</f>
        <v>0</v>
      </c>
      <c r="H2" s="1">
        <f>A2^6</f>
        <v>0</v>
      </c>
      <c r="I2" s="1">
        <f>-B2*A2^7</f>
        <v>0</v>
      </c>
      <c r="K2" s="1"/>
      <c r="L2" s="1"/>
      <c r="M2" s="1"/>
      <c r="N2" s="1"/>
      <c r="O2" s="1"/>
      <c r="P2" s="1"/>
      <c r="Q2" s="1"/>
      <c r="R2" s="1"/>
      <c r="S2" s="1"/>
    </row>
    <row r="3" spans="1:19" x14ac:dyDescent="0.35">
      <c r="A3" s="1">
        <v>0.05</v>
      </c>
      <c r="B3" s="1">
        <f t="shared" ref="B3:B66" si="0">LN(A3^2+1)/(A3+1)</f>
        <v>2.3779811415115672E-3</v>
      </c>
      <c r="C3" s="1">
        <f t="shared" ref="C3:C66" si="1">-B3*A3</f>
        <v>-1.1889905707557837E-4</v>
      </c>
      <c r="D3" s="1">
        <f t="shared" ref="D3:D66" si="2">A3^2</f>
        <v>2.5000000000000005E-3</v>
      </c>
      <c r="E3" s="1">
        <f t="shared" ref="E3:E66" si="3">-B3*A3^3</f>
        <v>-2.9724764268894596E-7</v>
      </c>
      <c r="F3" s="1">
        <f t="shared" ref="F3:F66" si="4">A3^4</f>
        <v>6.2500000000000028E-6</v>
      </c>
      <c r="G3" s="1">
        <f t="shared" ref="G3:G66" si="5">-B3*A3^5</f>
        <v>-7.4311910672236515E-10</v>
      </c>
      <c r="H3" s="1">
        <f t="shared" ref="H3:H66" si="6">A3^6</f>
        <v>1.5625000000000009E-8</v>
      </c>
      <c r="I3" s="1">
        <f t="shared" ref="I3:I66" si="7">-B3*A3^7</f>
        <v>-1.8577977668059133E-12</v>
      </c>
      <c r="K3" s="2" t="s">
        <v>9</v>
      </c>
      <c r="L3" s="2"/>
      <c r="M3" s="1"/>
      <c r="N3" s="1"/>
      <c r="O3" s="1"/>
      <c r="P3" s="1"/>
      <c r="Q3" s="1"/>
      <c r="R3" s="1"/>
      <c r="S3" s="1"/>
    </row>
    <row r="4" spans="1:19" x14ac:dyDescent="0.35">
      <c r="A4" s="1">
        <v>0.1</v>
      </c>
      <c r="B4" s="1">
        <f t="shared" si="0"/>
        <v>9.0457553210619018E-3</v>
      </c>
      <c r="C4" s="1">
        <f t="shared" si="1"/>
        <v>-9.0457553210619018E-4</v>
      </c>
      <c r="D4" s="1">
        <f t="shared" si="2"/>
        <v>1.0000000000000002E-2</v>
      </c>
      <c r="E4" s="1">
        <f t="shared" si="3"/>
        <v>-9.0457553210619036E-6</v>
      </c>
      <c r="F4" s="1">
        <f t="shared" si="4"/>
        <v>1.0000000000000005E-4</v>
      </c>
      <c r="G4" s="1">
        <f t="shared" si="5"/>
        <v>-9.0457553210619078E-8</v>
      </c>
      <c r="H4" s="1">
        <f t="shared" si="6"/>
        <v>1.0000000000000006E-6</v>
      </c>
      <c r="I4" s="1">
        <f t="shared" si="7"/>
        <v>-9.0457553210619089E-10</v>
      </c>
      <c r="K4" s="1" t="s">
        <v>10</v>
      </c>
      <c r="L4" s="1">
        <v>0.99635150164462549</v>
      </c>
      <c r="M4" s="1"/>
      <c r="N4" s="1"/>
      <c r="O4" s="1"/>
      <c r="P4" s="1"/>
      <c r="Q4" s="1"/>
      <c r="R4" s="1"/>
      <c r="S4" s="1"/>
    </row>
    <row r="5" spans="1:19" x14ac:dyDescent="0.35">
      <c r="A5" s="1">
        <v>0.15</v>
      </c>
      <c r="B5" s="1">
        <f t="shared" si="0"/>
        <v>1.9348355595495415E-2</v>
      </c>
      <c r="C5" s="1">
        <f t="shared" si="1"/>
        <v>-2.9022533393243122E-3</v>
      </c>
      <c r="D5" s="1">
        <f t="shared" si="2"/>
        <v>2.2499999999999999E-2</v>
      </c>
      <c r="E5" s="1">
        <f t="shared" si="3"/>
        <v>-6.5300700134797023E-5</v>
      </c>
      <c r="F5" s="1">
        <f t="shared" si="4"/>
        <v>5.0624999999999997E-4</v>
      </c>
      <c r="G5" s="1">
        <f t="shared" si="5"/>
        <v>-1.4692657530329329E-6</v>
      </c>
      <c r="H5" s="1">
        <f t="shared" si="6"/>
        <v>1.1390624999999999E-5</v>
      </c>
      <c r="I5" s="1">
        <f t="shared" si="7"/>
        <v>-3.3058479443240987E-8</v>
      </c>
      <c r="K5" s="1" t="s">
        <v>11</v>
      </c>
      <c r="L5" s="1">
        <v>0.99271631482950007</v>
      </c>
      <c r="M5" s="1"/>
      <c r="N5" s="1"/>
      <c r="O5" s="1"/>
      <c r="P5" s="1"/>
      <c r="Q5" s="1"/>
      <c r="R5" s="1"/>
      <c r="S5" s="1"/>
    </row>
    <row r="6" spans="1:19" x14ac:dyDescent="0.35">
      <c r="A6" s="1">
        <v>0.2</v>
      </c>
      <c r="B6" s="1">
        <f t="shared" si="0"/>
        <v>3.2683927627734442E-2</v>
      </c>
      <c r="C6" s="1">
        <f t="shared" si="1"/>
        <v>-6.5367855255468888E-3</v>
      </c>
      <c r="D6" s="1">
        <f t="shared" si="2"/>
        <v>4.0000000000000008E-2</v>
      </c>
      <c r="E6" s="1">
        <f t="shared" si="3"/>
        <v>-2.6147142102187561E-4</v>
      </c>
      <c r="F6" s="1">
        <f t="shared" si="4"/>
        <v>1.6000000000000007E-3</v>
      </c>
      <c r="G6" s="1">
        <f t="shared" si="5"/>
        <v>-1.0458856840875028E-5</v>
      </c>
      <c r="H6" s="1">
        <f t="shared" si="6"/>
        <v>6.4000000000000038E-5</v>
      </c>
      <c r="I6" s="1">
        <f t="shared" si="7"/>
        <v>-4.183542736350012E-7</v>
      </c>
      <c r="K6" s="1" t="s">
        <v>12</v>
      </c>
      <c r="L6" s="1">
        <v>0.99245213971968904</v>
      </c>
      <c r="M6" s="1"/>
      <c r="N6" s="1"/>
      <c r="O6" s="1"/>
      <c r="P6" s="1"/>
      <c r="Q6" s="1"/>
      <c r="R6" s="1"/>
      <c r="S6" s="1"/>
    </row>
    <row r="7" spans="1:19" x14ac:dyDescent="0.35">
      <c r="A7" s="1">
        <v>0.25</v>
      </c>
      <c r="B7" s="1">
        <f t="shared" si="0"/>
        <v>4.8499697453147875E-2</v>
      </c>
      <c r="C7" s="1">
        <f t="shared" si="1"/>
        <v>-1.2124924363286969E-2</v>
      </c>
      <c r="D7" s="1">
        <f t="shared" si="2"/>
        <v>6.25E-2</v>
      </c>
      <c r="E7" s="1">
        <f t="shared" si="3"/>
        <v>-7.5780777270543554E-4</v>
      </c>
      <c r="F7" s="1">
        <f t="shared" si="4"/>
        <v>3.90625E-3</v>
      </c>
      <c r="G7" s="1">
        <f t="shared" si="5"/>
        <v>-4.7362985794089721E-5</v>
      </c>
      <c r="H7" s="1">
        <f t="shared" si="6"/>
        <v>2.44140625E-4</v>
      </c>
      <c r="I7" s="1">
        <f t="shared" si="7"/>
        <v>-2.9601866121306076E-6</v>
      </c>
      <c r="K7" s="1" t="s">
        <v>13</v>
      </c>
      <c r="L7" s="1">
        <v>1.0774726330809623E-2</v>
      </c>
      <c r="M7" s="1"/>
      <c r="N7" s="1"/>
      <c r="O7" s="1"/>
      <c r="P7" s="1"/>
      <c r="Q7" s="1"/>
      <c r="R7" s="1"/>
      <c r="S7" s="1"/>
    </row>
    <row r="8" spans="1:19" ht="21.75" thickBot="1" x14ac:dyDescent="0.4">
      <c r="A8" s="1">
        <v>0.3</v>
      </c>
      <c r="B8" s="1">
        <f t="shared" si="0"/>
        <v>6.6290535570040318E-2</v>
      </c>
      <c r="C8" s="1">
        <f t="shared" si="1"/>
        <v>-1.9887160671012094E-2</v>
      </c>
      <c r="D8" s="1">
        <f t="shared" si="2"/>
        <v>0.09</v>
      </c>
      <c r="E8" s="1">
        <f t="shared" si="3"/>
        <v>-1.7898444603910886E-3</v>
      </c>
      <c r="F8" s="1">
        <f t="shared" si="4"/>
        <v>8.0999999999999996E-3</v>
      </c>
      <c r="G8" s="1">
        <f t="shared" si="5"/>
        <v>-1.6108600143519797E-4</v>
      </c>
      <c r="H8" s="1">
        <f t="shared" si="6"/>
        <v>7.2899999999999994E-4</v>
      </c>
      <c r="I8" s="1">
        <f t="shared" si="7"/>
        <v>-1.4497740129167816E-5</v>
      </c>
      <c r="K8" s="3" t="s">
        <v>14</v>
      </c>
      <c r="L8" s="3">
        <v>201</v>
      </c>
      <c r="M8" s="1"/>
      <c r="N8" s="1"/>
      <c r="O8" s="1"/>
      <c r="P8" s="1"/>
      <c r="Q8" s="1"/>
      <c r="R8" s="1"/>
      <c r="S8" s="1"/>
    </row>
    <row r="9" spans="1:19" x14ac:dyDescent="0.35">
      <c r="A9" s="1">
        <v>0.35</v>
      </c>
      <c r="B9" s="1">
        <f t="shared" si="0"/>
        <v>8.5598770840201732E-2</v>
      </c>
      <c r="C9" s="1">
        <f t="shared" si="1"/>
        <v>-2.9959569794070603E-2</v>
      </c>
      <c r="D9" s="1">
        <f t="shared" si="2"/>
        <v>0.12249999999999998</v>
      </c>
      <c r="E9" s="1">
        <f t="shared" si="3"/>
        <v>-3.6700472997736482E-3</v>
      </c>
      <c r="F9" s="1">
        <f t="shared" si="4"/>
        <v>1.5006249999999995E-2</v>
      </c>
      <c r="G9" s="1">
        <f t="shared" si="5"/>
        <v>-4.4958079422227187E-4</v>
      </c>
      <c r="H9" s="1">
        <f t="shared" si="6"/>
        <v>1.8382656249999992E-3</v>
      </c>
      <c r="I9" s="1">
        <f t="shared" si="7"/>
        <v>-5.5073647292228294E-5</v>
      </c>
      <c r="K9" s="1"/>
      <c r="L9" s="1"/>
      <c r="M9" s="1"/>
      <c r="N9" s="1"/>
      <c r="O9" s="1"/>
      <c r="P9" s="1"/>
      <c r="Q9" s="1"/>
      <c r="R9" s="1"/>
      <c r="S9" s="1"/>
    </row>
    <row r="10" spans="1:19" ht="21.75" thickBot="1" x14ac:dyDescent="0.4">
      <c r="A10" s="1">
        <v>0.4</v>
      </c>
      <c r="B10" s="1">
        <f t="shared" si="0"/>
        <v>0.1060142893701953</v>
      </c>
      <c r="C10" s="1">
        <f t="shared" si="1"/>
        <v>-4.2405715748078124E-2</v>
      </c>
      <c r="D10" s="1">
        <f t="shared" si="2"/>
        <v>0.16000000000000003</v>
      </c>
      <c r="E10" s="1">
        <f t="shared" si="3"/>
        <v>-6.7849145196925012E-3</v>
      </c>
      <c r="F10" s="1">
        <f t="shared" si="4"/>
        <v>2.5600000000000012E-2</v>
      </c>
      <c r="G10" s="1">
        <f t="shared" si="5"/>
        <v>-1.0855863231508005E-3</v>
      </c>
      <c r="H10" s="1">
        <f t="shared" si="6"/>
        <v>4.0960000000000024E-3</v>
      </c>
      <c r="I10" s="1">
        <f t="shared" si="7"/>
        <v>-1.7369381170412811E-4</v>
      </c>
      <c r="K10" s="1" t="s">
        <v>15</v>
      </c>
      <c r="L10" s="1"/>
      <c r="M10" s="1"/>
      <c r="N10" s="1"/>
      <c r="O10" s="1"/>
      <c r="P10" s="1"/>
      <c r="Q10" s="1"/>
      <c r="R10" s="1"/>
      <c r="S10" s="1"/>
    </row>
    <row r="11" spans="1:19" x14ac:dyDescent="0.35">
      <c r="A11" s="1">
        <v>0.45</v>
      </c>
      <c r="B11" s="1">
        <f t="shared" si="0"/>
        <v>0.12717429172260641</v>
      </c>
      <c r="C11" s="1">
        <f t="shared" si="1"/>
        <v>-5.7228431275172888E-2</v>
      </c>
      <c r="D11" s="1">
        <f t="shared" si="2"/>
        <v>0.20250000000000001</v>
      </c>
      <c r="E11" s="1">
        <f t="shared" si="3"/>
        <v>-1.158875733322251E-2</v>
      </c>
      <c r="F11" s="1">
        <f t="shared" si="4"/>
        <v>4.1006250000000008E-2</v>
      </c>
      <c r="G11" s="1">
        <f t="shared" si="5"/>
        <v>-2.3467233599775588E-3</v>
      </c>
      <c r="H11" s="1">
        <f t="shared" si="6"/>
        <v>8.3037656250000026E-3</v>
      </c>
      <c r="I11" s="1">
        <f t="shared" si="7"/>
        <v>-4.7521148039545569E-4</v>
      </c>
      <c r="K11" s="4"/>
      <c r="L11" s="4" t="s">
        <v>20</v>
      </c>
      <c r="M11" s="4" t="s">
        <v>21</v>
      </c>
      <c r="N11" s="4" t="s">
        <v>22</v>
      </c>
      <c r="O11" s="4" t="s">
        <v>23</v>
      </c>
      <c r="P11" s="4" t="s">
        <v>24</v>
      </c>
      <c r="Q11" s="1"/>
      <c r="R11" s="1"/>
      <c r="S11" s="1"/>
    </row>
    <row r="12" spans="1:19" x14ac:dyDescent="0.35">
      <c r="A12" s="1">
        <v>0.5</v>
      </c>
      <c r="B12" s="1">
        <f t="shared" si="0"/>
        <v>0.1487623675428065</v>
      </c>
      <c r="C12" s="1">
        <f t="shared" si="1"/>
        <v>-7.438118377140325E-2</v>
      </c>
      <c r="D12" s="1">
        <f t="shared" si="2"/>
        <v>0.25</v>
      </c>
      <c r="E12" s="1">
        <f t="shared" si="3"/>
        <v>-1.8595295942850813E-2</v>
      </c>
      <c r="F12" s="1">
        <f t="shared" si="4"/>
        <v>6.25E-2</v>
      </c>
      <c r="G12" s="1">
        <f t="shared" si="5"/>
        <v>-4.6488239857127031E-3</v>
      </c>
      <c r="H12" s="1">
        <f t="shared" si="6"/>
        <v>1.5625E-2</v>
      </c>
      <c r="I12" s="1">
        <f t="shared" si="7"/>
        <v>-1.1622059964281758E-3</v>
      </c>
      <c r="K12" s="1" t="s">
        <v>16</v>
      </c>
      <c r="L12" s="1">
        <v>7</v>
      </c>
      <c r="M12" s="1">
        <v>3.0538225610610468</v>
      </c>
      <c r="N12" s="1">
        <v>0.43626036586586381</v>
      </c>
      <c r="O12" s="1">
        <v>3757.7965446486414</v>
      </c>
      <c r="P12" s="1">
        <v>1.4732032573724807E-202</v>
      </c>
      <c r="Q12" s="1"/>
      <c r="R12" s="1"/>
      <c r="S12" s="1"/>
    </row>
    <row r="13" spans="1:19" x14ac:dyDescent="0.35">
      <c r="A13" s="1">
        <v>0.55000000000000004</v>
      </c>
      <c r="B13" s="1">
        <f t="shared" si="0"/>
        <v>0.17050677073895801</v>
      </c>
      <c r="C13" s="1">
        <f t="shared" si="1"/>
        <v>-9.3778723906426914E-2</v>
      </c>
      <c r="D13" s="1">
        <f t="shared" si="2"/>
        <v>0.30250000000000005</v>
      </c>
      <c r="E13" s="1">
        <f t="shared" si="3"/>
        <v>-2.8368063981694149E-2</v>
      </c>
      <c r="F13" s="1">
        <f t="shared" si="4"/>
        <v>9.1506250000000025E-2</v>
      </c>
      <c r="G13" s="1">
        <f t="shared" si="5"/>
        <v>-8.5813393544624805E-3</v>
      </c>
      <c r="H13" s="1">
        <f t="shared" si="6"/>
        <v>2.7680640625000013E-2</v>
      </c>
      <c r="I13" s="1">
        <f t="shared" si="7"/>
        <v>-2.5958551547249011E-3</v>
      </c>
      <c r="K13" s="1" t="s">
        <v>17</v>
      </c>
      <c r="L13" s="1">
        <v>193</v>
      </c>
      <c r="M13" s="1">
        <v>2.2406282408241544E-2</v>
      </c>
      <c r="N13" s="1">
        <v>1.1609472750384219E-4</v>
      </c>
      <c r="O13" s="1"/>
      <c r="P13" s="1"/>
      <c r="Q13" s="1"/>
      <c r="R13" s="1"/>
      <c r="S13" s="1"/>
    </row>
    <row r="14" spans="1:19" ht="21.75" thickBot="1" x14ac:dyDescent="0.4">
      <c r="A14" s="1">
        <v>0.6</v>
      </c>
      <c r="B14" s="1">
        <f t="shared" si="0"/>
        <v>0.19217793734247535</v>
      </c>
      <c r="C14" s="1">
        <f t="shared" si="1"/>
        <v>-0.11530676240548521</v>
      </c>
      <c r="D14" s="1">
        <f t="shared" si="2"/>
        <v>0.36</v>
      </c>
      <c r="E14" s="1">
        <f t="shared" si="3"/>
        <v>-4.1510434465974674E-2</v>
      </c>
      <c r="F14" s="1">
        <f t="shared" si="4"/>
        <v>0.12959999999999999</v>
      </c>
      <c r="G14" s="1">
        <f t="shared" si="5"/>
        <v>-1.4943756407750882E-2</v>
      </c>
      <c r="H14" s="1">
        <f t="shared" si="6"/>
        <v>4.6655999999999996E-2</v>
      </c>
      <c r="I14" s="1">
        <f t="shared" si="7"/>
        <v>-5.3797523067903169E-3</v>
      </c>
      <c r="K14" s="3" t="s">
        <v>18</v>
      </c>
      <c r="L14" s="3">
        <v>200</v>
      </c>
      <c r="M14" s="3">
        <v>3.0762288434692882</v>
      </c>
      <c r="N14" s="3"/>
      <c r="O14" s="3"/>
      <c r="P14" s="3"/>
      <c r="Q14" s="1"/>
      <c r="R14" s="1"/>
      <c r="S14" s="1"/>
    </row>
    <row r="15" spans="1:19" ht="21.75" thickBot="1" x14ac:dyDescent="0.4">
      <c r="A15" s="1">
        <v>0.65</v>
      </c>
      <c r="B15" s="1">
        <f t="shared" si="0"/>
        <v>0.2135853860717267</v>
      </c>
      <c r="C15" s="1">
        <f t="shared" si="1"/>
        <v>-0.13883050094662236</v>
      </c>
      <c r="D15" s="1">
        <f t="shared" si="2"/>
        <v>0.42250000000000004</v>
      </c>
      <c r="E15" s="1">
        <f t="shared" si="3"/>
        <v>-5.8655886649947961E-2</v>
      </c>
      <c r="F15" s="1">
        <f t="shared" si="4"/>
        <v>0.17850625000000003</v>
      </c>
      <c r="G15" s="1">
        <f t="shared" si="5"/>
        <v>-2.4782112109603013E-2</v>
      </c>
      <c r="H15" s="1">
        <f t="shared" si="6"/>
        <v>7.5418890625000026E-2</v>
      </c>
      <c r="I15" s="1">
        <f t="shared" si="7"/>
        <v>-1.0470442366307274E-2</v>
      </c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35">
      <c r="A16" s="1">
        <v>0.7</v>
      </c>
      <c r="B16" s="1">
        <f t="shared" si="0"/>
        <v>0.23457418821021636</v>
      </c>
      <c r="C16" s="1">
        <f t="shared" si="1"/>
        <v>-0.16420193174715145</v>
      </c>
      <c r="D16" s="1">
        <f t="shared" si="2"/>
        <v>0.48999999999999994</v>
      </c>
      <c r="E16" s="1">
        <f t="shared" si="3"/>
        <v>-8.0458946556104194E-2</v>
      </c>
      <c r="F16" s="1">
        <f t="shared" si="4"/>
        <v>0.24009999999999992</v>
      </c>
      <c r="G16" s="1">
        <f t="shared" si="5"/>
        <v>-3.9424883812491048E-2</v>
      </c>
      <c r="H16" s="1">
        <f t="shared" si="6"/>
        <v>0.11764899999999995</v>
      </c>
      <c r="I16" s="1">
        <f t="shared" si="7"/>
        <v>-1.9318193068120611E-2</v>
      </c>
      <c r="K16" s="4"/>
      <c r="L16" s="4" t="s">
        <v>25</v>
      </c>
      <c r="M16" s="4" t="s">
        <v>13</v>
      </c>
      <c r="N16" s="4" t="s">
        <v>26</v>
      </c>
      <c r="O16" s="4" t="s">
        <v>27</v>
      </c>
      <c r="P16" s="4" t="s">
        <v>28</v>
      </c>
      <c r="Q16" s="4" t="s">
        <v>29</v>
      </c>
      <c r="R16" s="4" t="s">
        <v>30</v>
      </c>
      <c r="S16" s="4" t="s">
        <v>31</v>
      </c>
    </row>
    <row r="17" spans="1:19" x14ac:dyDescent="0.35">
      <c r="A17" s="1">
        <v>0.75</v>
      </c>
      <c r="B17" s="1">
        <f t="shared" si="0"/>
        <v>0.25502120150195401</v>
      </c>
      <c r="C17" s="1">
        <f t="shared" si="1"/>
        <v>-0.19126590112646552</v>
      </c>
      <c r="D17" s="1">
        <f t="shared" si="2"/>
        <v>0.5625</v>
      </c>
      <c r="E17" s="1">
        <f t="shared" si="3"/>
        <v>-0.10758706938363685</v>
      </c>
      <c r="F17" s="1">
        <f t="shared" si="4"/>
        <v>0.31640625</v>
      </c>
      <c r="G17" s="1">
        <f t="shared" si="5"/>
        <v>-6.0517726528295727E-2</v>
      </c>
      <c r="H17" s="1">
        <f t="shared" si="6"/>
        <v>0.177978515625</v>
      </c>
      <c r="I17" s="1">
        <f t="shared" si="7"/>
        <v>-3.4041221172166347E-2</v>
      </c>
      <c r="K17" s="1" t="s">
        <v>19</v>
      </c>
      <c r="L17" s="1">
        <v>-8.1689933716830865E-3</v>
      </c>
      <c r="M17" s="1">
        <v>4.8796448761020718E-3</v>
      </c>
      <c r="N17" s="1">
        <v>-1.6740958776919421</v>
      </c>
      <c r="O17" s="1">
        <v>9.5731533267745028E-2</v>
      </c>
      <c r="P17" s="1">
        <v>-1.7793271527453625E-2</v>
      </c>
      <c r="Q17" s="1">
        <v>1.4552847840874523E-3</v>
      </c>
      <c r="R17" s="1">
        <v>-1.7793271527453625E-2</v>
      </c>
      <c r="S17" s="1">
        <v>1.4552847840874523E-3</v>
      </c>
    </row>
    <row r="18" spans="1:19" x14ac:dyDescent="0.35">
      <c r="A18" s="1">
        <v>0.8</v>
      </c>
      <c r="B18" s="1">
        <f t="shared" si="0"/>
        <v>0.27483124546450394</v>
      </c>
      <c r="C18" s="1">
        <f t="shared" si="1"/>
        <v>-0.21986499637160317</v>
      </c>
      <c r="D18" s="1">
        <f t="shared" si="2"/>
        <v>0.64000000000000012</v>
      </c>
      <c r="E18" s="1">
        <f t="shared" si="3"/>
        <v>-0.14071359767782604</v>
      </c>
      <c r="F18" s="1">
        <f t="shared" si="4"/>
        <v>0.40960000000000019</v>
      </c>
      <c r="G18" s="1">
        <f t="shared" si="5"/>
        <v>-9.0056702513808706E-2</v>
      </c>
      <c r="H18" s="1">
        <f t="shared" si="6"/>
        <v>0.26214400000000015</v>
      </c>
      <c r="I18" s="1">
        <f t="shared" si="7"/>
        <v>-5.7636289608837578E-2</v>
      </c>
      <c r="K18" s="1" t="s">
        <v>41</v>
      </c>
      <c r="L18" s="1">
        <v>3.4038885972766142</v>
      </c>
      <c r="M18" s="1">
        <v>0.1756002275019127</v>
      </c>
      <c r="N18" s="1">
        <v>19.384306305864769</v>
      </c>
      <c r="O18" s="1">
        <v>3.578816354613102E-47</v>
      </c>
      <c r="P18" s="1">
        <v>3.0575467062976518</v>
      </c>
      <c r="Q18" s="1">
        <v>3.7502304882555766</v>
      </c>
      <c r="R18" s="1">
        <v>3.0575467062976518</v>
      </c>
      <c r="S18" s="1">
        <v>3.7502304882555766</v>
      </c>
    </row>
    <row r="19" spans="1:19" x14ac:dyDescent="0.35">
      <c r="A19" s="1">
        <v>0.85</v>
      </c>
      <c r="B19" s="1">
        <f t="shared" si="0"/>
        <v>0.29393336427333866</v>
      </c>
      <c r="C19" s="1">
        <f t="shared" si="1"/>
        <v>-0.24984335963233786</v>
      </c>
      <c r="D19" s="1">
        <f t="shared" si="2"/>
        <v>0.72249999999999992</v>
      </c>
      <c r="E19" s="1">
        <f t="shared" si="3"/>
        <v>-0.18051182733436408</v>
      </c>
      <c r="F19" s="1">
        <f t="shared" si="4"/>
        <v>0.52200624999999989</v>
      </c>
      <c r="G19" s="1">
        <f t="shared" si="5"/>
        <v>-0.13041979524907804</v>
      </c>
      <c r="H19" s="1">
        <f t="shared" si="6"/>
        <v>0.37714951562499988</v>
      </c>
      <c r="I19" s="1">
        <f t="shared" si="7"/>
        <v>-9.4228302067458858E-2</v>
      </c>
      <c r="K19" s="1" t="s">
        <v>2</v>
      </c>
      <c r="L19" s="1">
        <v>1.758494025145624</v>
      </c>
      <c r="M19" s="1">
        <v>7.5635170563200599E-2</v>
      </c>
      <c r="N19" s="1">
        <v>23.249686779991194</v>
      </c>
      <c r="O19" s="1">
        <v>7.3541845571894886E-58</v>
      </c>
      <c r="P19" s="1">
        <v>1.6093163824396093</v>
      </c>
      <c r="Q19" s="1">
        <v>1.9076716678516388</v>
      </c>
      <c r="R19" s="1">
        <v>1.6093163824396093</v>
      </c>
      <c r="S19" s="1">
        <v>1.9076716678516388</v>
      </c>
    </row>
    <row r="20" spans="1:19" x14ac:dyDescent="0.35">
      <c r="A20" s="1">
        <v>0.9</v>
      </c>
      <c r="B20" s="1">
        <f t="shared" si="0"/>
        <v>0.31227728698828128</v>
      </c>
      <c r="C20" s="1">
        <f t="shared" si="1"/>
        <v>-0.28104955828945316</v>
      </c>
      <c r="D20" s="1">
        <f t="shared" si="2"/>
        <v>0.81</v>
      </c>
      <c r="E20" s="1">
        <f t="shared" si="3"/>
        <v>-0.22765014221445709</v>
      </c>
      <c r="F20" s="1">
        <f t="shared" si="4"/>
        <v>0.65610000000000013</v>
      </c>
      <c r="G20" s="1">
        <f t="shared" si="5"/>
        <v>-0.18439661519371026</v>
      </c>
      <c r="H20" s="1">
        <f t="shared" si="6"/>
        <v>0.53144100000000016</v>
      </c>
      <c r="I20" s="1">
        <f t="shared" si="7"/>
        <v>-0.1493612583069053</v>
      </c>
      <c r="K20" s="1" t="s">
        <v>42</v>
      </c>
      <c r="L20" s="1">
        <v>1.1494203939479994</v>
      </c>
      <c r="M20" s="1">
        <v>3.9247522559089185E-2</v>
      </c>
      <c r="N20" s="1">
        <v>29.286444570290705</v>
      </c>
      <c r="O20" s="1">
        <v>6.1082912147256957E-73</v>
      </c>
      <c r="P20" s="1">
        <v>1.0720112620081996</v>
      </c>
      <c r="Q20" s="1">
        <v>1.2268295258877993</v>
      </c>
      <c r="R20" s="1">
        <v>1.0720112620081996</v>
      </c>
      <c r="S20" s="1">
        <v>1.2268295258877993</v>
      </c>
    </row>
    <row r="21" spans="1:19" x14ac:dyDescent="0.35">
      <c r="A21" s="1">
        <v>0.95</v>
      </c>
      <c r="B21" s="1">
        <f t="shared" si="0"/>
        <v>0.32983015936087373</v>
      </c>
      <c r="C21" s="1">
        <f t="shared" si="1"/>
        <v>-0.31333865139283001</v>
      </c>
      <c r="D21" s="1">
        <f t="shared" si="2"/>
        <v>0.90249999999999997</v>
      </c>
      <c r="E21" s="1">
        <f t="shared" si="3"/>
        <v>-0.28278813288202909</v>
      </c>
      <c r="F21" s="1">
        <f t="shared" si="4"/>
        <v>0.81450624999999999</v>
      </c>
      <c r="G21" s="1">
        <f t="shared" si="5"/>
        <v>-0.25521628992603129</v>
      </c>
      <c r="H21" s="1">
        <f t="shared" si="6"/>
        <v>0.73509189062499991</v>
      </c>
      <c r="I21" s="1">
        <f t="shared" si="7"/>
        <v>-0.23033270165824321</v>
      </c>
      <c r="K21" s="1" t="s">
        <v>4</v>
      </c>
      <c r="L21" s="1">
        <v>0.17613449669822165</v>
      </c>
      <c r="M21" s="1">
        <v>4.9884482278299358E-3</v>
      </c>
      <c r="N21" s="1">
        <v>35.308474430102144</v>
      </c>
      <c r="O21" s="1">
        <v>3.740077077073841E-86</v>
      </c>
      <c r="P21" s="1">
        <v>0.16629562224540551</v>
      </c>
      <c r="Q21" s="1">
        <v>0.18597337115103779</v>
      </c>
      <c r="R21" s="1">
        <v>0.16629562224540551</v>
      </c>
      <c r="S21" s="1">
        <v>0.18597337115103779</v>
      </c>
    </row>
    <row r="22" spans="1:19" x14ac:dyDescent="0.35">
      <c r="A22" s="1">
        <v>1</v>
      </c>
      <c r="B22" s="1">
        <f t="shared" si="0"/>
        <v>0.34657359027997264</v>
      </c>
      <c r="C22" s="1">
        <f t="shared" si="1"/>
        <v>-0.34657359027997264</v>
      </c>
      <c r="D22" s="1">
        <f t="shared" si="2"/>
        <v>1</v>
      </c>
      <c r="E22" s="1">
        <f t="shared" si="3"/>
        <v>-0.34657359027997264</v>
      </c>
      <c r="F22" s="1">
        <f t="shared" si="4"/>
        <v>1</v>
      </c>
      <c r="G22" s="1">
        <f t="shared" si="5"/>
        <v>-0.34657359027997264</v>
      </c>
      <c r="H22" s="1">
        <f t="shared" si="6"/>
        <v>1</v>
      </c>
      <c r="I22" s="1">
        <f t="shared" si="7"/>
        <v>-0.34657359027997264</v>
      </c>
      <c r="K22" s="1" t="s">
        <v>36</v>
      </c>
      <c r="L22" s="1">
        <v>4.5956779789853554E-2</v>
      </c>
      <c r="M22" s="1">
        <v>1.2676741084457033E-3</v>
      </c>
      <c r="N22" s="1">
        <v>36.252834607627364</v>
      </c>
      <c r="O22" s="1">
        <v>4.4557857141446584E-88</v>
      </c>
      <c r="P22" s="1">
        <v>4.3456505991179957E-2</v>
      </c>
      <c r="Q22" s="1">
        <v>4.8457053588527151E-2</v>
      </c>
      <c r="R22" s="1">
        <v>4.3456505991179957E-2</v>
      </c>
      <c r="S22" s="1">
        <v>4.8457053588527151E-2</v>
      </c>
    </row>
    <row r="23" spans="1:19" x14ac:dyDescent="0.35">
      <c r="A23" s="1">
        <v>1.05</v>
      </c>
      <c r="B23" s="1">
        <f t="shared" si="0"/>
        <v>0.36250103066583717</v>
      </c>
      <c r="C23" s="1">
        <f t="shared" si="1"/>
        <v>-0.38062608219912902</v>
      </c>
      <c r="D23" s="1">
        <f t="shared" si="2"/>
        <v>1.1025</v>
      </c>
      <c r="E23" s="1">
        <f t="shared" si="3"/>
        <v>-0.41964025562453977</v>
      </c>
      <c r="F23" s="1">
        <f t="shared" si="4"/>
        <v>1.21550625</v>
      </c>
      <c r="G23" s="1">
        <f t="shared" si="5"/>
        <v>-0.46265338182605514</v>
      </c>
      <c r="H23" s="1">
        <f t="shared" si="6"/>
        <v>1.340095640625</v>
      </c>
      <c r="I23" s="1">
        <f t="shared" si="7"/>
        <v>-0.51007535346322586</v>
      </c>
      <c r="K23" s="1" t="s">
        <v>6</v>
      </c>
      <c r="L23" s="1">
        <v>1.2349845901906415E-3</v>
      </c>
      <c r="M23" s="1">
        <v>3.5039691644446042E-5</v>
      </c>
      <c r="N23" s="1">
        <v>35.245304174541516</v>
      </c>
      <c r="O23" s="1">
        <v>5.0457486804427823E-86</v>
      </c>
      <c r="P23" s="1">
        <v>1.165874696450185E-3</v>
      </c>
      <c r="Q23" s="1">
        <v>1.3040944839310981E-3</v>
      </c>
      <c r="R23" s="1">
        <v>1.165874696450185E-3</v>
      </c>
      <c r="S23" s="1">
        <v>1.3040944839310981E-3</v>
      </c>
    </row>
    <row r="24" spans="1:19" ht="21.75" thickBot="1" x14ac:dyDescent="0.4">
      <c r="A24" s="1">
        <v>1.1000000000000001</v>
      </c>
      <c r="B24" s="1">
        <f t="shared" si="0"/>
        <v>0.37761548358555302</v>
      </c>
      <c r="C24" s="1">
        <f t="shared" si="1"/>
        <v>-0.41537703194410835</v>
      </c>
      <c r="D24" s="1">
        <f t="shared" si="2"/>
        <v>1.2100000000000002</v>
      </c>
      <c r="E24" s="1">
        <f t="shared" si="3"/>
        <v>-0.50260620865237127</v>
      </c>
      <c r="F24" s="1">
        <f t="shared" si="4"/>
        <v>1.4641000000000004</v>
      </c>
      <c r="G24" s="1">
        <f t="shared" si="5"/>
        <v>-0.60815351246936922</v>
      </c>
      <c r="H24" s="1">
        <f t="shared" si="6"/>
        <v>1.7715610000000008</v>
      </c>
      <c r="I24" s="1">
        <f t="shared" si="7"/>
        <v>-0.73586575008793698</v>
      </c>
      <c r="K24" s="3" t="s">
        <v>38</v>
      </c>
      <c r="L24" s="3">
        <v>1.7806986409696284E-4</v>
      </c>
      <c r="M24" s="3">
        <v>5.1455961279616326E-6</v>
      </c>
      <c r="N24" s="3">
        <v>34.606265176801415</v>
      </c>
      <c r="O24" s="3">
        <v>1.0669519021035178E-84</v>
      </c>
      <c r="P24" s="3">
        <v>1.6792104186293214E-4</v>
      </c>
      <c r="Q24" s="3">
        <v>1.8821868633099354E-4</v>
      </c>
      <c r="R24" s="3">
        <v>1.6792104186293214E-4</v>
      </c>
      <c r="S24" s="3">
        <v>1.8821868633099354E-4</v>
      </c>
    </row>
    <row r="25" spans="1:19" x14ac:dyDescent="0.35">
      <c r="A25" s="1">
        <v>1.1499999999999999</v>
      </c>
      <c r="B25" s="1">
        <f t="shared" si="0"/>
        <v>0.39192753102597977</v>
      </c>
      <c r="C25" s="1">
        <f t="shared" si="1"/>
        <v>-0.4507166606798767</v>
      </c>
      <c r="D25" s="1">
        <f t="shared" si="2"/>
        <v>1.3224999999999998</v>
      </c>
      <c r="E25" s="1">
        <f t="shared" si="3"/>
        <v>-0.59607278374913675</v>
      </c>
      <c r="F25" s="1">
        <f t="shared" si="4"/>
        <v>1.7490062499999994</v>
      </c>
      <c r="G25" s="1">
        <f t="shared" si="5"/>
        <v>-0.78830625650823338</v>
      </c>
      <c r="H25" s="1">
        <f t="shared" si="6"/>
        <v>2.3130607656249991</v>
      </c>
      <c r="I25" s="1">
        <f t="shared" si="7"/>
        <v>-1.0425350242321383</v>
      </c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35">
      <c r="A26" s="1">
        <v>1.2</v>
      </c>
      <c r="B26" s="1">
        <f t="shared" si="0"/>
        <v>0.40545365422959562</v>
      </c>
      <c r="C26" s="1">
        <f t="shared" si="1"/>
        <v>-0.48654438507551473</v>
      </c>
      <c r="D26" s="1">
        <f t="shared" si="2"/>
        <v>1.44</v>
      </c>
      <c r="E26" s="1">
        <f t="shared" si="3"/>
        <v>-0.70062391450874117</v>
      </c>
      <c r="F26" s="1">
        <f t="shared" si="4"/>
        <v>2.0735999999999999</v>
      </c>
      <c r="G26" s="1">
        <f t="shared" si="5"/>
        <v>-1.0088984368925873</v>
      </c>
      <c r="H26" s="1">
        <f t="shared" si="6"/>
        <v>2.9859839999999997</v>
      </c>
      <c r="I26" s="1">
        <f t="shared" si="7"/>
        <v>-1.4528137491253257</v>
      </c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35">
      <c r="A27" s="1">
        <v>1.25</v>
      </c>
      <c r="B27" s="1">
        <f t="shared" si="0"/>
        <v>0.4182148197620118</v>
      </c>
      <c r="C27" s="1">
        <f t="shared" si="1"/>
        <v>-0.52276852470251478</v>
      </c>
      <c r="D27" s="1">
        <f t="shared" si="2"/>
        <v>1.5625</v>
      </c>
      <c r="E27" s="1">
        <f t="shared" si="3"/>
        <v>-0.81682581984767932</v>
      </c>
      <c r="F27" s="1">
        <f t="shared" si="4"/>
        <v>2.44140625</v>
      </c>
      <c r="G27" s="1">
        <f t="shared" si="5"/>
        <v>-1.276290343511999</v>
      </c>
      <c r="H27" s="1">
        <f t="shared" si="6"/>
        <v>3.814697265625</v>
      </c>
      <c r="I27" s="1">
        <f t="shared" si="7"/>
        <v>-1.9942036617374983</v>
      </c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35">
      <c r="A28" s="1">
        <v>1.3</v>
      </c>
      <c r="B28" s="1">
        <f t="shared" si="0"/>
        <v>0.43023530157119477</v>
      </c>
      <c r="C28" s="1">
        <f t="shared" si="1"/>
        <v>-0.55930589204255321</v>
      </c>
      <c r="D28" s="1">
        <f t="shared" si="2"/>
        <v>1.6900000000000002</v>
      </c>
      <c r="E28" s="1">
        <f t="shared" si="3"/>
        <v>-0.9452269575519151</v>
      </c>
      <c r="F28" s="1">
        <f t="shared" si="4"/>
        <v>2.8561000000000005</v>
      </c>
      <c r="G28" s="1">
        <f t="shared" si="5"/>
        <v>-1.5974335582627366</v>
      </c>
      <c r="H28" s="1">
        <f t="shared" si="6"/>
        <v>4.8268090000000017</v>
      </c>
      <c r="I28" s="1">
        <f t="shared" si="7"/>
        <v>-2.6996627134640252</v>
      </c>
      <c r="K28" s="1" t="s">
        <v>32</v>
      </c>
      <c r="L28" s="1"/>
      <c r="M28" s="1"/>
      <c r="N28" s="1"/>
      <c r="O28" s="1"/>
      <c r="P28" s="1"/>
      <c r="Q28" s="1"/>
      <c r="R28" s="1"/>
      <c r="S28" s="1"/>
    </row>
    <row r="29" spans="1:19" ht="21.75" thickBot="1" x14ac:dyDescent="0.4">
      <c r="A29" s="1">
        <v>1.35</v>
      </c>
      <c r="B29" s="1">
        <f t="shared" si="0"/>
        <v>0.44154170937943832</v>
      </c>
      <c r="C29" s="1">
        <f t="shared" si="1"/>
        <v>-0.59608130766224177</v>
      </c>
      <c r="D29" s="1">
        <f t="shared" si="2"/>
        <v>1.8225000000000002</v>
      </c>
      <c r="E29" s="1">
        <f t="shared" si="3"/>
        <v>-1.0863581832144358</v>
      </c>
      <c r="F29" s="1">
        <f t="shared" si="4"/>
        <v>3.321506250000001</v>
      </c>
      <c r="G29" s="1">
        <f t="shared" si="5"/>
        <v>-1.9798877889083095</v>
      </c>
      <c r="H29" s="1">
        <f t="shared" si="6"/>
        <v>6.0534451406250023</v>
      </c>
      <c r="I29" s="1">
        <f t="shared" si="7"/>
        <v>-3.6083454952853944</v>
      </c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35">
      <c r="A30" s="1">
        <v>1.4</v>
      </c>
      <c r="B30" s="1">
        <f t="shared" si="0"/>
        <v>0.45216219513998707</v>
      </c>
      <c r="C30" s="1">
        <f t="shared" si="1"/>
        <v>-0.63302707319598184</v>
      </c>
      <c r="D30" s="1">
        <f t="shared" si="2"/>
        <v>1.9599999999999997</v>
      </c>
      <c r="E30" s="1">
        <f t="shared" si="3"/>
        <v>-1.2407330634641243</v>
      </c>
      <c r="F30" s="1">
        <f t="shared" si="4"/>
        <v>3.8415999999999988</v>
      </c>
      <c r="G30" s="1">
        <f t="shared" si="5"/>
        <v>-2.4318368043896834</v>
      </c>
      <c r="H30" s="1">
        <f t="shared" si="6"/>
        <v>7.5295359999999967</v>
      </c>
      <c r="I30" s="1">
        <f t="shared" si="7"/>
        <v>-4.766400136603778</v>
      </c>
      <c r="K30" s="4" t="s">
        <v>33</v>
      </c>
      <c r="L30" s="4" t="s">
        <v>34</v>
      </c>
      <c r="M30" s="4" t="s">
        <v>35</v>
      </c>
      <c r="N30" s="1"/>
      <c r="O30" s="1"/>
      <c r="P30" s="1"/>
      <c r="Q30" s="1"/>
      <c r="R30" s="1"/>
      <c r="S30" s="1"/>
    </row>
    <row r="31" spans="1:19" x14ac:dyDescent="0.35">
      <c r="A31" s="1">
        <v>1.45</v>
      </c>
      <c r="B31" s="1">
        <f t="shared" si="0"/>
        <v>0.46212581146801024</v>
      </c>
      <c r="C31" s="1">
        <f t="shared" si="1"/>
        <v>-0.67008242662861484</v>
      </c>
      <c r="D31" s="1">
        <f t="shared" si="2"/>
        <v>2.1025</v>
      </c>
      <c r="E31" s="1">
        <f t="shared" si="3"/>
        <v>-1.4088483019866627</v>
      </c>
      <c r="F31" s="1">
        <f t="shared" si="4"/>
        <v>4.4205062499999999</v>
      </c>
      <c r="G31" s="1">
        <f t="shared" si="5"/>
        <v>-2.9621035549269581</v>
      </c>
      <c r="H31" s="1">
        <f t="shared" si="6"/>
        <v>9.2941143906249994</v>
      </c>
      <c r="I31" s="1">
        <f t="shared" si="7"/>
        <v>-6.2278227242339295</v>
      </c>
      <c r="K31" s="1">
        <v>1</v>
      </c>
      <c r="L31" s="1">
        <v>-8.1689933716830865E-3</v>
      </c>
      <c r="M31" s="1">
        <v>8.1689933716830865E-3</v>
      </c>
      <c r="N31" s="1"/>
      <c r="O31" s="1"/>
      <c r="P31" s="1"/>
      <c r="Q31" s="1"/>
      <c r="R31" s="1"/>
      <c r="S31" s="1"/>
    </row>
    <row r="32" spans="1:19" x14ac:dyDescent="0.35">
      <c r="A32" s="1">
        <v>1.5</v>
      </c>
      <c r="B32" s="1">
        <f t="shared" si="0"/>
        <v>0.47146199853665849</v>
      </c>
      <c r="C32" s="1">
        <f t="shared" si="1"/>
        <v>-0.70719299780498779</v>
      </c>
      <c r="D32" s="1">
        <f t="shared" si="2"/>
        <v>2.25</v>
      </c>
      <c r="E32" s="1">
        <f t="shared" si="3"/>
        <v>-1.5911842450612224</v>
      </c>
      <c r="F32" s="1">
        <f t="shared" si="4"/>
        <v>5.0625</v>
      </c>
      <c r="G32" s="1">
        <f t="shared" si="5"/>
        <v>-3.5801645513877505</v>
      </c>
      <c r="H32" s="1">
        <f t="shared" si="6"/>
        <v>11.390625</v>
      </c>
      <c r="I32" s="1">
        <f t="shared" si="7"/>
        <v>-8.0553702406224392</v>
      </c>
      <c r="K32" s="1">
        <v>2</v>
      </c>
      <c r="L32" s="1">
        <v>-4.1767182901787797E-3</v>
      </c>
      <c r="M32" s="1">
        <v>6.5546994316903473E-3</v>
      </c>
      <c r="N32" s="1"/>
      <c r="O32" s="1"/>
      <c r="P32" s="1"/>
      <c r="Q32" s="1"/>
      <c r="R32" s="1"/>
      <c r="S32" s="1"/>
    </row>
    <row r="33" spans="1:19" x14ac:dyDescent="0.35">
      <c r="A33" s="1">
        <v>1.55</v>
      </c>
      <c r="B33" s="1">
        <f t="shared" si="0"/>
        <v>0.48020017864450365</v>
      </c>
      <c r="C33" s="1">
        <f t="shared" si="1"/>
        <v>-0.74431027689898066</v>
      </c>
      <c r="D33" s="1">
        <f t="shared" si="2"/>
        <v>2.4025000000000003</v>
      </c>
      <c r="E33" s="1">
        <f t="shared" si="3"/>
        <v>-1.7882054402498013</v>
      </c>
      <c r="F33" s="1">
        <f t="shared" si="4"/>
        <v>5.7720062500000013</v>
      </c>
      <c r="G33" s="1">
        <f t="shared" si="5"/>
        <v>-4.2961635702001484</v>
      </c>
      <c r="H33" s="1">
        <f t="shared" si="6"/>
        <v>13.867245015625006</v>
      </c>
      <c r="I33" s="1">
        <f t="shared" si="7"/>
        <v>-10.321532977405857</v>
      </c>
      <c r="K33" s="1">
        <v>3</v>
      </c>
      <c r="L33" s="1">
        <v>6.3440856923722613E-3</v>
      </c>
      <c r="M33" s="1">
        <v>2.7016696286896406E-3</v>
      </c>
      <c r="N33" s="1"/>
      <c r="O33" s="1"/>
      <c r="P33" s="1"/>
      <c r="Q33" s="1"/>
      <c r="R33" s="1"/>
      <c r="S33" s="1"/>
    </row>
    <row r="34" spans="1:19" x14ac:dyDescent="0.35">
      <c r="A34" s="1">
        <v>1.6</v>
      </c>
      <c r="B34" s="1">
        <f t="shared" si="0"/>
        <v>0.48836944033228435</v>
      </c>
      <c r="C34" s="1">
        <f t="shared" si="1"/>
        <v>-0.78139110453165506</v>
      </c>
      <c r="D34" s="1">
        <f t="shared" si="2"/>
        <v>2.5600000000000005</v>
      </c>
      <c r="E34" s="1">
        <f t="shared" si="3"/>
        <v>-2.0003612276010374</v>
      </c>
      <c r="F34" s="1">
        <f t="shared" si="4"/>
        <v>6.553600000000003</v>
      </c>
      <c r="G34" s="1">
        <f t="shared" si="5"/>
        <v>-5.1209247426586568</v>
      </c>
      <c r="H34" s="1">
        <f t="shared" si="6"/>
        <v>16.77721600000001</v>
      </c>
      <c r="I34" s="1">
        <f t="shared" si="7"/>
        <v>-13.109567341206164</v>
      </c>
      <c r="K34" s="1">
        <v>4</v>
      </c>
      <c r="L34" s="1">
        <v>2.1532231817075875E-2</v>
      </c>
      <c r="M34" s="1">
        <v>-2.1838762215804601E-3</v>
      </c>
      <c r="N34" s="1"/>
      <c r="O34" s="1"/>
      <c r="P34" s="1"/>
      <c r="Q34" s="1"/>
      <c r="R34" s="1"/>
      <c r="S34" s="1"/>
    </row>
    <row r="35" spans="1:19" x14ac:dyDescent="0.35">
      <c r="A35" s="1">
        <v>1.65</v>
      </c>
      <c r="B35" s="1">
        <f t="shared" si="0"/>
        <v>0.49599829644378374</v>
      </c>
      <c r="C35" s="1">
        <f t="shared" si="1"/>
        <v>-0.81839718913224313</v>
      </c>
      <c r="D35" s="1">
        <f t="shared" si="2"/>
        <v>2.7224999999999997</v>
      </c>
      <c r="E35" s="1">
        <f t="shared" si="3"/>
        <v>-2.2280863474125319</v>
      </c>
      <c r="F35" s="1">
        <f t="shared" si="4"/>
        <v>7.4120062499999984</v>
      </c>
      <c r="G35" s="1">
        <f t="shared" si="5"/>
        <v>-6.0659650808306163</v>
      </c>
      <c r="H35" s="1">
        <f t="shared" si="6"/>
        <v>20.179187015624994</v>
      </c>
      <c r="I35" s="1">
        <f t="shared" si="7"/>
        <v>-16.514589932561353</v>
      </c>
      <c r="K35" s="1">
        <v>5</v>
      </c>
      <c r="L35" s="1">
        <v>3.990115084098686E-2</v>
      </c>
      <c r="M35" s="1">
        <v>-7.2172232132524175E-3</v>
      </c>
      <c r="N35" s="1"/>
      <c r="O35" s="1"/>
      <c r="P35" s="1"/>
      <c r="Q35" s="1"/>
      <c r="R35" s="1"/>
      <c r="S35" s="1"/>
    </row>
    <row r="36" spans="1:19" x14ac:dyDescent="0.35">
      <c r="A36" s="1">
        <v>1.7</v>
      </c>
      <c r="B36" s="1">
        <f t="shared" si="0"/>
        <v>0.5031145028260573</v>
      </c>
      <c r="C36" s="1">
        <f t="shared" si="1"/>
        <v>-0.85529465480429734</v>
      </c>
      <c r="D36" s="1">
        <f t="shared" si="2"/>
        <v>2.8899999999999997</v>
      </c>
      <c r="E36" s="1">
        <f t="shared" si="3"/>
        <v>-2.4718015523844192</v>
      </c>
      <c r="F36" s="1">
        <f t="shared" si="4"/>
        <v>8.3520999999999983</v>
      </c>
      <c r="G36" s="1">
        <f t="shared" si="5"/>
        <v>-7.1435064863909705</v>
      </c>
      <c r="H36" s="1">
        <f t="shared" si="6"/>
        <v>24.137568999999992</v>
      </c>
      <c r="I36" s="1">
        <f t="shared" si="7"/>
        <v>-20.644733745669903</v>
      </c>
      <c r="K36" s="1">
        <v>6</v>
      </c>
      <c r="L36" s="1">
        <v>6.0280101418453337E-2</v>
      </c>
      <c r="M36" s="1">
        <v>-1.1780403965305462E-2</v>
      </c>
      <c r="N36" s="1"/>
      <c r="O36" s="1"/>
      <c r="P36" s="1"/>
      <c r="Q36" s="1"/>
      <c r="R36" s="1"/>
      <c r="S36" s="1"/>
    </row>
    <row r="37" spans="1:19" x14ac:dyDescent="0.35">
      <c r="A37" s="1">
        <v>1.75</v>
      </c>
      <c r="B37" s="1">
        <f t="shared" si="0"/>
        <v>0.50974492642031122</v>
      </c>
      <c r="C37" s="1">
        <f t="shared" si="1"/>
        <v>-0.89205362123554466</v>
      </c>
      <c r="D37" s="1">
        <f t="shared" si="2"/>
        <v>3.0625</v>
      </c>
      <c r="E37" s="1">
        <f t="shared" si="3"/>
        <v>-2.7319142150338553</v>
      </c>
      <c r="F37" s="1">
        <f t="shared" si="4"/>
        <v>9.37890625</v>
      </c>
      <c r="G37" s="1">
        <f t="shared" si="5"/>
        <v>-8.3664872835411828</v>
      </c>
      <c r="H37" s="1">
        <f t="shared" si="6"/>
        <v>28.722900390625</v>
      </c>
      <c r="I37" s="1">
        <f t="shared" si="7"/>
        <v>-25.622367305844872</v>
      </c>
      <c r="K37" s="1">
        <v>7</v>
      </c>
      <c r="L37" s="1">
        <v>8.1764689877904737E-2</v>
      </c>
      <c r="M37" s="1">
        <v>-1.5474154307864418E-2</v>
      </c>
      <c r="N37" s="1"/>
      <c r="O37" s="1"/>
      <c r="P37" s="1"/>
      <c r="Q37" s="1"/>
      <c r="R37" s="1"/>
      <c r="S37" s="1"/>
    </row>
    <row r="38" spans="1:19" x14ac:dyDescent="0.35">
      <c r="A38" s="1">
        <v>1.8</v>
      </c>
      <c r="B38" s="1">
        <f t="shared" si="0"/>
        <v>0.51591545330138089</v>
      </c>
      <c r="C38" s="1">
        <f t="shared" si="1"/>
        <v>-0.92864781594248558</v>
      </c>
      <c r="D38" s="1">
        <f t="shared" si="2"/>
        <v>3.24</v>
      </c>
      <c r="E38" s="1">
        <f t="shared" si="3"/>
        <v>-3.0088189236536538</v>
      </c>
      <c r="F38" s="1">
        <f t="shared" si="4"/>
        <v>10.497600000000002</v>
      </c>
      <c r="G38" s="1">
        <f t="shared" si="5"/>
        <v>-9.7485733126378395</v>
      </c>
      <c r="H38" s="1">
        <f t="shared" si="6"/>
        <v>34.01222400000001</v>
      </c>
      <c r="I38" s="1">
        <f t="shared" si="7"/>
        <v>-31.585377532946602</v>
      </c>
      <c r="K38" s="1">
        <v>8</v>
      </c>
      <c r="L38" s="1">
        <v>0.10367377692247493</v>
      </c>
      <c r="M38" s="1">
        <v>-1.8075006082273193E-2</v>
      </c>
      <c r="N38" s="1"/>
      <c r="O38" s="1"/>
      <c r="P38" s="1"/>
      <c r="Q38" s="1"/>
      <c r="R38" s="1"/>
      <c r="S38" s="1"/>
    </row>
    <row r="39" spans="1:19" x14ac:dyDescent="0.35">
      <c r="A39" s="1">
        <v>1.85</v>
      </c>
      <c r="B39" s="1">
        <f t="shared" si="0"/>
        <v>0.52165092879010644</v>
      </c>
      <c r="C39" s="1">
        <f t="shared" si="1"/>
        <v>-0.96505421826169691</v>
      </c>
      <c r="D39" s="1">
        <f t="shared" si="2"/>
        <v>3.4225000000000003</v>
      </c>
      <c r="E39" s="1">
        <f t="shared" si="3"/>
        <v>-3.3028980620006583</v>
      </c>
      <c r="F39" s="1">
        <f t="shared" si="4"/>
        <v>11.713506250000002</v>
      </c>
      <c r="G39" s="1">
        <f t="shared" si="5"/>
        <v>-11.304168617197252</v>
      </c>
      <c r="H39" s="1">
        <f t="shared" si="6"/>
        <v>40.089475140625012</v>
      </c>
      <c r="I39" s="1">
        <f t="shared" si="7"/>
        <v>-38.6885170923576</v>
      </c>
      <c r="K39" s="1">
        <v>9</v>
      </c>
      <c r="L39" s="1">
        <v>0.12551117986837845</v>
      </c>
      <c r="M39" s="1">
        <v>-1.949689049818315E-2</v>
      </c>
      <c r="N39" s="1"/>
      <c r="O39" s="1"/>
      <c r="P39" s="1"/>
      <c r="Q39" s="1"/>
      <c r="R39" s="1"/>
      <c r="S39" s="1"/>
    </row>
    <row r="40" spans="1:19" x14ac:dyDescent="0.35">
      <c r="A40" s="1">
        <v>1.9</v>
      </c>
      <c r="B40" s="1">
        <f t="shared" si="0"/>
        <v>0.52697512310639893</v>
      </c>
      <c r="C40" s="1">
        <f t="shared" si="1"/>
        <v>-1.001252733902158</v>
      </c>
      <c r="D40" s="1">
        <f t="shared" si="2"/>
        <v>3.61</v>
      </c>
      <c r="E40" s="1">
        <f t="shared" si="3"/>
        <v>-3.6145223693867896</v>
      </c>
      <c r="F40" s="1">
        <f t="shared" si="4"/>
        <v>13.0321</v>
      </c>
      <c r="G40" s="1">
        <f t="shared" si="5"/>
        <v>-13.048425753486313</v>
      </c>
      <c r="H40" s="1">
        <f t="shared" si="6"/>
        <v>47.045880999999994</v>
      </c>
      <c r="I40" s="1">
        <f t="shared" si="7"/>
        <v>-47.104816970085587</v>
      </c>
      <c r="K40" s="1">
        <v>10</v>
      </c>
      <c r="L40" s="1">
        <v>0.14693142580168903</v>
      </c>
      <c r="M40" s="1">
        <v>-1.9757134079082611E-2</v>
      </c>
      <c r="N40" s="1"/>
      <c r="O40" s="1"/>
      <c r="P40" s="1"/>
      <c r="Q40" s="1"/>
      <c r="R40" s="1"/>
      <c r="S40" s="1"/>
    </row>
    <row r="41" spans="1:19" x14ac:dyDescent="0.35">
      <c r="A41" s="1">
        <v>1.95</v>
      </c>
      <c r="B41" s="1">
        <f t="shared" si="0"/>
        <v>0.53191071717307614</v>
      </c>
      <c r="C41" s="1">
        <f t="shared" si="1"/>
        <v>-1.0372258984874985</v>
      </c>
      <c r="D41" s="1">
        <f t="shared" si="2"/>
        <v>3.8024999999999998</v>
      </c>
      <c r="E41" s="1">
        <f t="shared" si="3"/>
        <v>-3.9440514789987127</v>
      </c>
      <c r="F41" s="1">
        <f t="shared" si="4"/>
        <v>14.459006249999998</v>
      </c>
      <c r="G41" s="1">
        <f t="shared" si="5"/>
        <v>-14.997255748892604</v>
      </c>
      <c r="H41" s="1">
        <f t="shared" si="6"/>
        <v>54.980371265624989</v>
      </c>
      <c r="I41" s="1">
        <f t="shared" si="7"/>
        <v>-57.027064985164117</v>
      </c>
      <c r="K41" s="1">
        <v>11</v>
      </c>
      <c r="L41" s="1">
        <v>0.16770928797889939</v>
      </c>
      <c r="M41" s="1">
        <v>-1.894692043609289E-2</v>
      </c>
      <c r="N41" s="1"/>
      <c r="O41" s="1"/>
      <c r="P41" s="1"/>
      <c r="Q41" s="1"/>
      <c r="R41" s="1"/>
      <c r="S41" s="1"/>
    </row>
    <row r="42" spans="1:19" x14ac:dyDescent="0.35">
      <c r="A42" s="1">
        <v>2</v>
      </c>
      <c r="B42" s="1">
        <f t="shared" si="0"/>
        <v>0.53647930414470013</v>
      </c>
      <c r="C42" s="1">
        <f t="shared" si="1"/>
        <v>-1.0729586082894003</v>
      </c>
      <c r="D42" s="1">
        <f t="shared" si="2"/>
        <v>4</v>
      </c>
      <c r="E42" s="1">
        <f t="shared" si="3"/>
        <v>-4.291834433157601</v>
      </c>
      <c r="F42" s="1">
        <f t="shared" si="4"/>
        <v>16</v>
      </c>
      <c r="G42" s="1">
        <f t="shared" si="5"/>
        <v>-17.167337732630404</v>
      </c>
      <c r="H42" s="1">
        <f t="shared" si="6"/>
        <v>64</v>
      </c>
      <c r="I42" s="1">
        <f t="shared" si="7"/>
        <v>-68.669350930521617</v>
      </c>
      <c r="K42" s="1">
        <v>12</v>
      </c>
      <c r="L42" s="1">
        <v>0.18771304847176942</v>
      </c>
      <c r="M42" s="1">
        <v>-1.7206277732811415E-2</v>
      </c>
      <c r="N42" s="1"/>
      <c r="O42" s="1"/>
      <c r="P42" s="1"/>
      <c r="Q42" s="1"/>
      <c r="R42" s="1"/>
      <c r="S42" s="1"/>
    </row>
    <row r="43" spans="1:19" x14ac:dyDescent="0.35">
      <c r="A43" s="1">
        <v>2.0499999999999998</v>
      </c>
      <c r="B43" s="1">
        <f t="shared" si="0"/>
        <v>0.54070140304447623</v>
      </c>
      <c r="C43" s="1">
        <f t="shared" si="1"/>
        <v>-1.1084378762411762</v>
      </c>
      <c r="D43" s="1">
        <f t="shared" si="2"/>
        <v>4.2024999999999997</v>
      </c>
      <c r="E43" s="1">
        <f t="shared" si="3"/>
        <v>-4.6582101749035427</v>
      </c>
      <c r="F43" s="1">
        <f t="shared" si="4"/>
        <v>17.661006249999996</v>
      </c>
      <c r="G43" s="1">
        <f t="shared" si="5"/>
        <v>-19.576128260032135</v>
      </c>
      <c r="H43" s="1">
        <f t="shared" si="6"/>
        <v>74.220378765624972</v>
      </c>
      <c r="I43" s="1">
        <f t="shared" si="7"/>
        <v>-82.268679012785043</v>
      </c>
      <c r="K43" s="1">
        <v>13</v>
      </c>
      <c r="L43" s="1">
        <v>0.20688146732189661</v>
      </c>
      <c r="M43" s="1">
        <v>-1.4703529979421259E-2</v>
      </c>
      <c r="N43" s="1"/>
      <c r="O43" s="1"/>
      <c r="P43" s="1"/>
      <c r="Q43" s="1"/>
      <c r="R43" s="1"/>
      <c r="S43" s="1"/>
    </row>
    <row r="44" spans="1:19" x14ac:dyDescent="0.35">
      <c r="A44" s="1">
        <v>2.1</v>
      </c>
      <c r="B44" s="1">
        <f t="shared" si="0"/>
        <v>0.54459648156722262</v>
      </c>
      <c r="C44" s="1">
        <f t="shared" si="1"/>
        <v>-1.1436526112911676</v>
      </c>
      <c r="D44" s="1">
        <f t="shared" si="2"/>
        <v>4.41</v>
      </c>
      <c r="E44" s="1">
        <f t="shared" si="3"/>
        <v>-5.0435080157940488</v>
      </c>
      <c r="F44" s="1">
        <f t="shared" si="4"/>
        <v>19.4481</v>
      </c>
      <c r="G44" s="1">
        <f t="shared" si="5"/>
        <v>-22.241870349651759</v>
      </c>
      <c r="H44" s="1">
        <f t="shared" si="6"/>
        <v>85.766120999999998</v>
      </c>
      <c r="I44" s="1">
        <f t="shared" si="7"/>
        <v>-98.086648241964255</v>
      </c>
      <c r="K44" s="1">
        <v>14</v>
      </c>
      <c r="L44" s="1">
        <v>0.22520437991515319</v>
      </c>
      <c r="M44" s="1">
        <v>-1.1618993843426489E-2</v>
      </c>
      <c r="N44" s="1"/>
      <c r="O44" s="1"/>
      <c r="P44" s="1"/>
      <c r="Q44" s="1"/>
      <c r="R44" s="1"/>
      <c r="S44" s="1"/>
    </row>
    <row r="45" spans="1:19" x14ac:dyDescent="0.35">
      <c r="A45" s="1">
        <v>2.15</v>
      </c>
      <c r="B45" s="1">
        <f t="shared" si="0"/>
        <v>0.54818298566709012</v>
      </c>
      <c r="C45" s="1">
        <f t="shared" si="1"/>
        <v>-1.1785934191842438</v>
      </c>
      <c r="D45" s="1">
        <f t="shared" si="2"/>
        <v>4.6224999999999996</v>
      </c>
      <c r="E45" s="1">
        <f t="shared" si="3"/>
        <v>-5.4480480801791664</v>
      </c>
      <c r="F45" s="1">
        <f t="shared" si="4"/>
        <v>21.367506249999998</v>
      </c>
      <c r="G45" s="1">
        <f t="shared" si="5"/>
        <v>-25.183602250628198</v>
      </c>
      <c r="H45" s="1">
        <f t="shared" si="6"/>
        <v>98.771297640624979</v>
      </c>
      <c r="I45" s="1">
        <f t="shared" si="7"/>
        <v>-116.41120140352884</v>
      </c>
      <c r="K45" s="1">
        <v>15</v>
      </c>
      <c r="L45" s="1">
        <v>0.24270674844526138</v>
      </c>
      <c r="M45" s="1">
        <v>-8.1325602350450221E-3</v>
      </c>
      <c r="N45" s="1"/>
      <c r="O45" s="1"/>
      <c r="P45" s="1"/>
      <c r="Q45" s="1"/>
      <c r="R45" s="1"/>
      <c r="S45" s="1"/>
    </row>
    <row r="46" spans="1:19" x14ac:dyDescent="0.35">
      <c r="A46" s="1">
        <v>2.2000000000000002</v>
      </c>
      <c r="B46" s="1">
        <f t="shared" si="0"/>
        <v>0.5514783740125424</v>
      </c>
      <c r="C46" s="1">
        <f t="shared" si="1"/>
        <v>-1.2132524228275934</v>
      </c>
      <c r="D46" s="1">
        <f t="shared" si="2"/>
        <v>4.8400000000000007</v>
      </c>
      <c r="E46" s="1">
        <f t="shared" si="3"/>
        <v>-5.8721417264855535</v>
      </c>
      <c r="F46" s="1">
        <f t="shared" si="4"/>
        <v>23.425600000000006</v>
      </c>
      <c r="G46" s="1">
        <f t="shared" si="5"/>
        <v>-28.42116595619008</v>
      </c>
      <c r="H46" s="1">
        <f t="shared" si="6"/>
        <v>113.37990400000005</v>
      </c>
      <c r="I46" s="1">
        <f t="shared" si="7"/>
        <v>-137.55844322796003</v>
      </c>
      <c r="K46" s="1">
        <v>16</v>
      </c>
      <c r="L46" s="1">
        <v>0.25943589897889974</v>
      </c>
      <c r="M46" s="1">
        <v>-4.4146974769457281E-3</v>
      </c>
      <c r="N46" s="1"/>
      <c r="O46" s="1"/>
      <c r="P46" s="1"/>
      <c r="Q46" s="1"/>
      <c r="R46" s="1"/>
      <c r="S46" s="1"/>
    </row>
    <row r="47" spans="1:19" x14ac:dyDescent="0.35">
      <c r="A47" s="1">
        <v>2.25</v>
      </c>
      <c r="B47" s="1">
        <f t="shared" si="0"/>
        <v>0.55449915577341591</v>
      </c>
      <c r="C47" s="1">
        <f t="shared" si="1"/>
        <v>-1.2476231004901859</v>
      </c>
      <c r="D47" s="1">
        <f t="shared" si="2"/>
        <v>5.0625</v>
      </c>
      <c r="E47" s="1">
        <f t="shared" si="3"/>
        <v>-6.3160919462315652</v>
      </c>
      <c r="F47" s="1">
        <f t="shared" si="4"/>
        <v>25.62890625</v>
      </c>
      <c r="G47" s="1">
        <f t="shared" si="5"/>
        <v>-31.975215477797299</v>
      </c>
      <c r="H47" s="1">
        <f t="shared" si="6"/>
        <v>129.746337890625</v>
      </c>
      <c r="I47" s="1">
        <f t="shared" si="7"/>
        <v>-161.87452835634883</v>
      </c>
      <c r="K47" s="1">
        <v>17</v>
      </c>
      <c r="L47" s="1">
        <v>0.27545160407098274</v>
      </c>
      <c r="M47" s="1">
        <v>-6.2035860647879915E-4</v>
      </c>
      <c r="N47" s="1"/>
      <c r="O47" s="1"/>
      <c r="P47" s="1"/>
      <c r="Q47" s="1"/>
      <c r="R47" s="1"/>
      <c r="S47" s="1"/>
    </row>
    <row r="48" spans="1:19" x14ac:dyDescent="0.35">
      <c r="A48" s="1">
        <v>2.2999999999999998</v>
      </c>
      <c r="B48" s="1">
        <f t="shared" si="0"/>
        <v>0.55726093051889369</v>
      </c>
      <c r="C48" s="1">
        <f t="shared" si="1"/>
        <v>-1.2817001401934554</v>
      </c>
      <c r="D48" s="1">
        <f t="shared" si="2"/>
        <v>5.2899999999999991</v>
      </c>
      <c r="E48" s="1">
        <f t="shared" si="3"/>
        <v>-6.7801937416233775</v>
      </c>
      <c r="F48" s="1">
        <f t="shared" si="4"/>
        <v>27.984099999999991</v>
      </c>
      <c r="G48" s="1">
        <f t="shared" si="5"/>
        <v>-35.867224893187668</v>
      </c>
      <c r="H48" s="1">
        <f t="shared" si="6"/>
        <v>148.03588899999994</v>
      </c>
      <c r="I48" s="1">
        <f t="shared" si="7"/>
        <v>-189.73761968496268</v>
      </c>
      <c r="K48" s="1">
        <v>18</v>
      </c>
      <c r="L48" s="1">
        <v>0.29081863007692488</v>
      </c>
      <c r="M48" s="1">
        <v>3.114734196413782E-3</v>
      </c>
      <c r="N48" s="1"/>
      <c r="O48" s="1"/>
      <c r="P48" s="1"/>
      <c r="Q48" s="1"/>
      <c r="R48" s="1"/>
      <c r="S48" s="1"/>
    </row>
    <row r="49" spans="1:19" x14ac:dyDescent="0.35">
      <c r="A49" s="1">
        <v>2.35</v>
      </c>
      <c r="B49" s="1">
        <f t="shared" si="0"/>
        <v>0.55977842926231236</v>
      </c>
      <c r="C49" s="1">
        <f t="shared" si="1"/>
        <v>-1.315479308766434</v>
      </c>
      <c r="D49" s="1">
        <f t="shared" si="2"/>
        <v>5.5225000000000009</v>
      </c>
      <c r="E49" s="1">
        <f t="shared" si="3"/>
        <v>-7.2647344826626332</v>
      </c>
      <c r="F49" s="1">
        <f t="shared" si="4"/>
        <v>30.49800625000001</v>
      </c>
      <c r="G49" s="1">
        <f t="shared" si="5"/>
        <v>-40.119496180504399</v>
      </c>
      <c r="H49" s="1">
        <f t="shared" si="6"/>
        <v>168.42523951562509</v>
      </c>
      <c r="I49" s="1">
        <f t="shared" si="7"/>
        <v>-221.55991765683561</v>
      </c>
      <c r="K49" s="1">
        <v>19</v>
      </c>
      <c r="L49" s="1">
        <v>0.30560135747059342</v>
      </c>
      <c r="M49" s="1">
        <v>6.6759295176878619E-3</v>
      </c>
      <c r="N49" s="1"/>
      <c r="O49" s="1"/>
      <c r="P49" s="1"/>
      <c r="Q49" s="1"/>
      <c r="R49" s="1"/>
      <c r="S49" s="1"/>
    </row>
    <row r="50" spans="1:19" x14ac:dyDescent="0.35">
      <c r="A50" s="1">
        <v>2.4</v>
      </c>
      <c r="B50" s="1">
        <f t="shared" si="0"/>
        <v>0.56206555589849194</v>
      </c>
      <c r="C50" s="1">
        <f t="shared" si="1"/>
        <v>-1.3489573341563805</v>
      </c>
      <c r="D50" s="1">
        <f t="shared" si="2"/>
        <v>5.76</v>
      </c>
      <c r="E50" s="1">
        <f t="shared" si="3"/>
        <v>-7.7699942447407526</v>
      </c>
      <c r="F50" s="1">
        <f t="shared" si="4"/>
        <v>33.177599999999998</v>
      </c>
      <c r="G50" s="1">
        <f t="shared" si="5"/>
        <v>-44.755166849706733</v>
      </c>
      <c r="H50" s="1">
        <f t="shared" si="6"/>
        <v>191.10297599999998</v>
      </c>
      <c r="I50" s="1">
        <f t="shared" si="7"/>
        <v>-257.78976105431076</v>
      </c>
      <c r="K50" s="1">
        <v>20</v>
      </c>
      <c r="L50" s="1">
        <v>0.31986009606988186</v>
      </c>
      <c r="M50" s="1">
        <v>9.9700632909918707E-3</v>
      </c>
      <c r="N50" s="1"/>
      <c r="O50" s="1"/>
      <c r="P50" s="1"/>
      <c r="Q50" s="1"/>
      <c r="R50" s="1"/>
      <c r="S50" s="1"/>
    </row>
    <row r="51" spans="1:19" x14ac:dyDescent="0.35">
      <c r="A51" s="1">
        <v>2.4500000000000002</v>
      </c>
      <c r="B51" s="1">
        <f t="shared" si="0"/>
        <v>0.56413542844989173</v>
      </c>
      <c r="C51" s="1">
        <f t="shared" si="1"/>
        <v>-1.3821317997022349</v>
      </c>
      <c r="D51" s="1">
        <f t="shared" si="2"/>
        <v>6.0025000000000013</v>
      </c>
      <c r="E51" s="1">
        <f t="shared" si="3"/>
        <v>-8.2962461277126653</v>
      </c>
      <c r="F51" s="1">
        <f t="shared" si="4"/>
        <v>36.030006250000014</v>
      </c>
      <c r="G51" s="1">
        <f t="shared" si="5"/>
        <v>-49.798217381595286</v>
      </c>
      <c r="H51" s="1">
        <f t="shared" si="6"/>
        <v>216.27011251562513</v>
      </c>
      <c r="I51" s="1">
        <f t="shared" si="7"/>
        <v>-298.91379983302579</v>
      </c>
      <c r="K51" s="1">
        <v>21</v>
      </c>
      <c r="L51" s="1">
        <v>0.33364874783796217</v>
      </c>
      <c r="M51" s="1">
        <v>1.2924842442010476E-2</v>
      </c>
      <c r="N51" s="1"/>
      <c r="O51" s="1"/>
      <c r="P51" s="1"/>
      <c r="Q51" s="1"/>
      <c r="R51" s="1"/>
      <c r="S51" s="1"/>
    </row>
    <row r="52" spans="1:19" x14ac:dyDescent="0.35">
      <c r="A52" s="1">
        <v>2.5</v>
      </c>
      <c r="B52" s="1">
        <f t="shared" si="0"/>
        <v>0.56600041967616666</v>
      </c>
      <c r="C52" s="1">
        <f t="shared" si="1"/>
        <v>-1.4150010491904166</v>
      </c>
      <c r="D52" s="1">
        <f t="shared" si="2"/>
        <v>6.25</v>
      </c>
      <c r="E52" s="1">
        <f t="shared" si="3"/>
        <v>-8.8437565574401038</v>
      </c>
      <c r="F52" s="1">
        <f t="shared" si="4"/>
        <v>39.0625</v>
      </c>
      <c r="G52" s="1">
        <f t="shared" si="5"/>
        <v>-55.273478484000648</v>
      </c>
      <c r="H52" s="1">
        <f t="shared" si="6"/>
        <v>244.140625</v>
      </c>
      <c r="I52" s="1">
        <f t="shared" si="7"/>
        <v>-345.45924052500408</v>
      </c>
      <c r="K52" s="1">
        <v>22</v>
      </c>
      <c r="L52" s="1">
        <v>0.34701351079764819</v>
      </c>
      <c r="M52" s="1">
        <v>1.548751986818897E-2</v>
      </c>
      <c r="N52" s="1"/>
      <c r="O52" s="1"/>
      <c r="P52" s="1"/>
      <c r="Q52" s="1"/>
      <c r="R52" s="1"/>
      <c r="S52" s="1"/>
    </row>
    <row r="53" spans="1:19" x14ac:dyDescent="0.35">
      <c r="A53" s="1">
        <v>2.5499999999999998</v>
      </c>
      <c r="B53" s="1">
        <f t="shared" si="0"/>
        <v>0.56767219671334801</v>
      </c>
      <c r="C53" s="1">
        <f t="shared" si="1"/>
        <v>-1.4475641016190373</v>
      </c>
      <c r="D53" s="1">
        <f t="shared" si="2"/>
        <v>6.5024999999999995</v>
      </c>
      <c r="E53" s="1">
        <f t="shared" si="3"/>
        <v>-9.412785570777789</v>
      </c>
      <c r="F53" s="1">
        <f t="shared" si="4"/>
        <v>42.28250624999999</v>
      </c>
      <c r="G53" s="1">
        <f t="shared" si="5"/>
        <v>-61.206638173982569</v>
      </c>
      <c r="H53" s="1">
        <f t="shared" si="6"/>
        <v>274.94199689062492</v>
      </c>
      <c r="I53" s="1">
        <f t="shared" si="7"/>
        <v>-397.99616472632158</v>
      </c>
      <c r="K53" s="1">
        <v>23</v>
      </c>
      <c r="L53" s="1">
        <v>0.35999236268580576</v>
      </c>
      <c r="M53" s="1">
        <v>1.7623120899747269E-2</v>
      </c>
      <c r="N53" s="1"/>
      <c r="O53" s="1"/>
      <c r="P53" s="1"/>
      <c r="Q53" s="1"/>
      <c r="R53" s="1"/>
      <c r="S53" s="1"/>
    </row>
    <row r="54" spans="1:19" x14ac:dyDescent="0.35">
      <c r="A54" s="1">
        <v>2.6</v>
      </c>
      <c r="B54" s="1">
        <f t="shared" si="0"/>
        <v>0.56916175949864656</v>
      </c>
      <c r="C54" s="1">
        <f t="shared" si="1"/>
        <v>-1.4798205746964812</v>
      </c>
      <c r="D54" s="1">
        <f t="shared" si="2"/>
        <v>6.7600000000000007</v>
      </c>
      <c r="E54" s="1">
        <f t="shared" si="3"/>
        <v>-10.003587084948213</v>
      </c>
      <c r="F54" s="1">
        <f t="shared" si="4"/>
        <v>45.697600000000008</v>
      </c>
      <c r="G54" s="1">
        <f t="shared" si="5"/>
        <v>-67.624248694249928</v>
      </c>
      <c r="H54" s="1">
        <f t="shared" si="6"/>
        <v>308.91577600000011</v>
      </c>
      <c r="I54" s="1">
        <f t="shared" si="7"/>
        <v>-457.13992117312961</v>
      </c>
      <c r="K54" s="1">
        <v>24</v>
      </c>
      <c r="L54" s="1">
        <v>0.37261510793408692</v>
      </c>
      <c r="M54" s="1">
        <v>1.931242309189285E-2</v>
      </c>
      <c r="N54" s="1"/>
      <c r="O54" s="1"/>
      <c r="P54" s="1"/>
      <c r="Q54" s="1"/>
      <c r="R54" s="1"/>
      <c r="S54" s="1"/>
    </row>
    <row r="55" spans="1:19" x14ac:dyDescent="0.35">
      <c r="A55" s="1">
        <v>2.65</v>
      </c>
      <c r="B55" s="1">
        <f t="shared" si="0"/>
        <v>0.57047947780873287</v>
      </c>
      <c r="C55" s="1">
        <f t="shared" si="1"/>
        <v>-1.5117706161931421</v>
      </c>
      <c r="D55" s="1">
        <f t="shared" si="2"/>
        <v>7.0225</v>
      </c>
      <c r="E55" s="1">
        <f t="shared" si="3"/>
        <v>-10.61640915221634</v>
      </c>
      <c r="F55" s="1">
        <f t="shared" si="4"/>
        <v>49.315506249999999</v>
      </c>
      <c r="G55" s="1">
        <f t="shared" si="5"/>
        <v>-74.553733271439242</v>
      </c>
      <c r="H55" s="1">
        <f t="shared" si="6"/>
        <v>346.31814264062501</v>
      </c>
      <c r="I55" s="1">
        <f t="shared" si="7"/>
        <v>-523.55359189868204</v>
      </c>
      <c r="K55" s="1">
        <v>25</v>
      </c>
      <c r="L55" s="1">
        <v>0.38490381352500552</v>
      </c>
      <c r="M55" s="1">
        <v>2.0549840704590094E-2</v>
      </c>
      <c r="N55" s="1"/>
      <c r="O55" s="1"/>
      <c r="P55" s="1"/>
      <c r="Q55" s="1"/>
      <c r="R55" s="1"/>
      <c r="S55" s="1"/>
    </row>
    <row r="56" spans="1:19" x14ac:dyDescent="0.35">
      <c r="A56" s="1">
        <v>2.7</v>
      </c>
      <c r="B56" s="1">
        <f t="shared" si="0"/>
        <v>0.57163512679654149</v>
      </c>
      <c r="C56" s="1">
        <f t="shared" si="1"/>
        <v>-1.5434148423506622</v>
      </c>
      <c r="D56" s="1">
        <f t="shared" si="2"/>
        <v>7.2900000000000009</v>
      </c>
      <c r="E56" s="1">
        <f t="shared" si="3"/>
        <v>-11.251494200736328</v>
      </c>
      <c r="F56" s="1">
        <f t="shared" si="4"/>
        <v>53.144100000000016</v>
      </c>
      <c r="G56" s="1">
        <f t="shared" si="5"/>
        <v>-82.023392723367849</v>
      </c>
      <c r="H56" s="1">
        <f t="shared" si="6"/>
        <v>387.42048900000015</v>
      </c>
      <c r="I56" s="1">
        <f t="shared" si="7"/>
        <v>-597.95053295335163</v>
      </c>
      <c r="K56" s="1">
        <v>26</v>
      </c>
      <c r="L56" s="1">
        <v>0.39687349661133625</v>
      </c>
      <c r="M56" s="1">
        <v>2.1341323150675551E-2</v>
      </c>
      <c r="N56" s="1"/>
      <c r="O56" s="1"/>
      <c r="P56" s="1"/>
      <c r="Q56" s="1"/>
      <c r="R56" s="1"/>
      <c r="S56" s="1"/>
    </row>
    <row r="57" spans="1:19" x14ac:dyDescent="0.35">
      <c r="A57" s="1">
        <v>2.75</v>
      </c>
      <c r="B57" s="1">
        <f t="shared" si="0"/>
        <v>0.57263792095689159</v>
      </c>
      <c r="C57" s="1">
        <f t="shared" si="1"/>
        <v>-1.5747542826314518</v>
      </c>
      <c r="D57" s="1">
        <f t="shared" si="2"/>
        <v>7.5625</v>
      </c>
      <c r="E57" s="1">
        <f t="shared" si="3"/>
        <v>-11.909079262400354</v>
      </c>
      <c r="F57" s="1">
        <f t="shared" si="4"/>
        <v>57.19140625</v>
      </c>
      <c r="G57" s="1">
        <f t="shared" si="5"/>
        <v>-90.06241192190268</v>
      </c>
      <c r="H57" s="1">
        <f t="shared" si="6"/>
        <v>432.510009765625</v>
      </c>
      <c r="I57" s="1">
        <f t="shared" si="7"/>
        <v>-681.09699015938907</v>
      </c>
      <c r="K57" s="1">
        <v>27</v>
      </c>
      <c r="L57" s="1">
        <v>0.4085329588076464</v>
      </c>
      <c r="M57" s="1">
        <v>2.1702342763548377E-2</v>
      </c>
      <c r="N57" s="1"/>
      <c r="O57" s="1"/>
      <c r="P57" s="1"/>
      <c r="Q57" s="1"/>
      <c r="R57" s="1"/>
      <c r="S57" s="1"/>
    </row>
    <row r="58" spans="1:19" x14ac:dyDescent="0.35">
      <c r="A58" s="1">
        <v>2.8</v>
      </c>
      <c r="B58" s="1">
        <f t="shared" si="0"/>
        <v>0.57349654648672421</v>
      </c>
      <c r="C58" s="1">
        <f t="shared" si="1"/>
        <v>-1.6057903301628278</v>
      </c>
      <c r="D58" s="1">
        <f t="shared" si="2"/>
        <v>7.839999999999999</v>
      </c>
      <c r="E58" s="1">
        <f t="shared" si="3"/>
        <v>-12.589396188476567</v>
      </c>
      <c r="F58" s="1">
        <f t="shared" si="4"/>
        <v>61.465599999999981</v>
      </c>
      <c r="G58" s="1">
        <f t="shared" si="5"/>
        <v>-98.700866117656275</v>
      </c>
      <c r="H58" s="1">
        <f t="shared" si="6"/>
        <v>481.89030399999979</v>
      </c>
      <c r="I58" s="1">
        <f t="shared" si="7"/>
        <v>-773.81479036242501</v>
      </c>
      <c r="K58" s="1">
        <v>28</v>
      </c>
      <c r="L58" s="1">
        <v>0.41988568871055371</v>
      </c>
      <c r="M58" s="1">
        <v>2.1656020668884612E-2</v>
      </c>
      <c r="N58" s="1"/>
      <c r="O58" s="1"/>
      <c r="P58" s="1"/>
      <c r="Q58" s="1"/>
      <c r="R58" s="1"/>
      <c r="S58" s="1"/>
    </row>
    <row r="59" spans="1:19" x14ac:dyDescent="0.35">
      <c r="A59" s="1">
        <v>2.85</v>
      </c>
      <c r="B59" s="1">
        <f t="shared" si="0"/>
        <v>0.5742191920333678</v>
      </c>
      <c r="C59" s="1">
        <f t="shared" si="1"/>
        <v>-1.6365246972950982</v>
      </c>
      <c r="D59" s="1">
        <f t="shared" si="2"/>
        <v>8.1225000000000005</v>
      </c>
      <c r="E59" s="1">
        <f t="shared" si="3"/>
        <v>-13.292671853779437</v>
      </c>
      <c r="F59" s="1">
        <f t="shared" si="4"/>
        <v>65.975006250000007</v>
      </c>
      <c r="G59" s="1">
        <f t="shared" si="5"/>
        <v>-107.96972713232348</v>
      </c>
      <c r="H59" s="1">
        <f t="shared" si="6"/>
        <v>535.88198826562507</v>
      </c>
      <c r="I59" s="1">
        <f t="shared" si="7"/>
        <v>-876.98410863229742</v>
      </c>
      <c r="K59" s="1">
        <v>29</v>
      </c>
      <c r="L59" s="1">
        <v>0.43093077582172545</v>
      </c>
      <c r="M59" s="1">
        <v>2.1231419318261613E-2</v>
      </c>
      <c r="N59" s="1"/>
      <c r="O59" s="1"/>
      <c r="P59" s="1"/>
      <c r="Q59" s="1"/>
      <c r="R59" s="1"/>
      <c r="S59" s="1"/>
    </row>
    <row r="60" spans="1:19" x14ac:dyDescent="0.35">
      <c r="A60" s="1">
        <v>2.9</v>
      </c>
      <c r="B60" s="1">
        <f t="shared" si="0"/>
        <v>0.57481357784545861</v>
      </c>
      <c r="C60" s="1">
        <f t="shared" si="1"/>
        <v>-1.66695937575183</v>
      </c>
      <c r="D60" s="1">
        <f t="shared" si="2"/>
        <v>8.41</v>
      </c>
      <c r="E60" s="1">
        <f t="shared" si="3"/>
        <v>-14.01912835007289</v>
      </c>
      <c r="F60" s="1">
        <f t="shared" si="4"/>
        <v>70.728099999999998</v>
      </c>
      <c r="G60" s="1">
        <f t="shared" si="5"/>
        <v>-117.900869424113</v>
      </c>
      <c r="H60" s="1">
        <f t="shared" si="6"/>
        <v>594.82332099999996</v>
      </c>
      <c r="I60" s="1">
        <f t="shared" si="7"/>
        <v>-991.54631185679034</v>
      </c>
      <c r="K60" s="1">
        <v>30</v>
      </c>
      <c r="L60" s="1">
        <v>0.44166379619026513</v>
      </c>
      <c r="M60" s="1">
        <v>2.0462015277745105E-2</v>
      </c>
      <c r="N60" s="1"/>
      <c r="O60" s="1"/>
      <c r="P60" s="1"/>
      <c r="Q60" s="1"/>
      <c r="R60" s="1"/>
      <c r="S60" s="1"/>
    </row>
    <row r="61" spans="1:19" x14ac:dyDescent="0.35">
      <c r="A61" s="1">
        <v>2.95</v>
      </c>
      <c r="B61" s="1">
        <f t="shared" si="0"/>
        <v>0.57528698335719608</v>
      </c>
      <c r="C61" s="1">
        <f t="shared" si="1"/>
        <v>-1.6970966009037285</v>
      </c>
      <c r="D61" s="1">
        <f t="shared" si="2"/>
        <v>8.7025000000000006</v>
      </c>
      <c r="E61" s="1">
        <f t="shared" si="3"/>
        <v>-14.768983169364699</v>
      </c>
      <c r="F61" s="1">
        <f t="shared" si="4"/>
        <v>75.733506250000005</v>
      </c>
      <c r="G61" s="1">
        <f t="shared" si="5"/>
        <v>-128.52707603139629</v>
      </c>
      <c r="H61" s="1">
        <f t="shared" si="6"/>
        <v>659.07083814062514</v>
      </c>
      <c r="I61" s="1">
        <f t="shared" si="7"/>
        <v>-1118.5068791632264</v>
      </c>
      <c r="K61" s="1">
        <v>31</v>
      </c>
      <c r="L61" s="1">
        <v>0.4520776434004094</v>
      </c>
      <c r="M61" s="1">
        <v>1.9384355136249087E-2</v>
      </c>
      <c r="N61" s="1"/>
      <c r="O61" s="1"/>
      <c r="P61" s="1"/>
      <c r="Q61" s="1"/>
      <c r="R61" s="1"/>
      <c r="S61" s="1"/>
    </row>
    <row r="62" spans="1:19" x14ac:dyDescent="0.35">
      <c r="A62" s="1">
        <v>3</v>
      </c>
      <c r="B62" s="1">
        <f t="shared" si="0"/>
        <v>0.57564627324851148</v>
      </c>
      <c r="C62" s="1">
        <f t="shared" si="1"/>
        <v>-1.7269388197455344</v>
      </c>
      <c r="D62" s="1">
        <f t="shared" si="2"/>
        <v>9</v>
      </c>
      <c r="E62" s="1">
        <f t="shared" si="3"/>
        <v>-15.54244937770981</v>
      </c>
      <c r="F62" s="1">
        <f t="shared" si="4"/>
        <v>81</v>
      </c>
      <c r="G62" s="1">
        <f t="shared" si="5"/>
        <v>-139.88204439938829</v>
      </c>
      <c r="H62" s="1">
        <f t="shared" si="6"/>
        <v>729</v>
      </c>
      <c r="I62" s="1">
        <f t="shared" si="7"/>
        <v>-1258.9383995944945</v>
      </c>
      <c r="K62" s="1">
        <v>32</v>
      </c>
      <c r="L62" s="1">
        <v>0.46216328865055345</v>
      </c>
      <c r="M62" s="1">
        <v>1.80368899939502E-2</v>
      </c>
      <c r="N62" s="1"/>
      <c r="O62" s="1"/>
      <c r="P62" s="1"/>
      <c r="Q62" s="1"/>
      <c r="R62" s="1"/>
      <c r="S62" s="1"/>
    </row>
    <row r="63" spans="1:19" x14ac:dyDescent="0.35">
      <c r="A63" s="1">
        <v>3.05</v>
      </c>
      <c r="B63" s="1">
        <f t="shared" si="0"/>
        <v>0.57589792203230505</v>
      </c>
      <c r="C63" s="1">
        <f t="shared" si="1"/>
        <v>-1.7564886621985303</v>
      </c>
      <c r="D63" s="1">
        <f t="shared" si="2"/>
        <v>9.3024999999999984</v>
      </c>
      <c r="E63" s="1">
        <f t="shared" si="3"/>
        <v>-16.339735780101826</v>
      </c>
      <c r="F63" s="1">
        <f t="shared" si="4"/>
        <v>86.536506249999974</v>
      </c>
      <c r="G63" s="1">
        <f t="shared" si="5"/>
        <v>-152.00039209439723</v>
      </c>
      <c r="H63" s="1">
        <f t="shared" si="6"/>
        <v>805.00584939062458</v>
      </c>
      <c r="I63" s="1">
        <f t="shared" si="7"/>
        <v>-1413.9836474581298</v>
      </c>
      <c r="K63" s="1">
        <v>33</v>
      </c>
      <c r="L63" s="1">
        <v>0.47191046119911889</v>
      </c>
      <c r="M63" s="1">
        <v>1.6458979133165463E-2</v>
      </c>
      <c r="N63" s="1"/>
      <c r="O63" s="1"/>
      <c r="P63" s="1"/>
      <c r="Q63" s="1"/>
      <c r="R63" s="1"/>
      <c r="S63" s="1"/>
    </row>
    <row r="64" spans="1:19" x14ac:dyDescent="0.35">
      <c r="A64" s="1">
        <v>3.1</v>
      </c>
      <c r="B64" s="1">
        <f t="shared" si="0"/>
        <v>0.57604803722582731</v>
      </c>
      <c r="C64" s="1">
        <f t="shared" si="1"/>
        <v>-1.7857489154000648</v>
      </c>
      <c r="D64" s="1">
        <f t="shared" si="2"/>
        <v>9.6100000000000012</v>
      </c>
      <c r="E64" s="1">
        <f t="shared" si="3"/>
        <v>-17.161047076994624</v>
      </c>
      <c r="F64" s="1">
        <f t="shared" si="4"/>
        <v>92.352100000000021</v>
      </c>
      <c r="G64" s="1">
        <f t="shared" si="5"/>
        <v>-164.91766240991836</v>
      </c>
      <c r="H64" s="1">
        <f t="shared" si="6"/>
        <v>887.50368100000037</v>
      </c>
      <c r="I64" s="1">
        <f t="shared" si="7"/>
        <v>-1584.8587357593156</v>
      </c>
      <c r="K64" s="1">
        <v>34</v>
      </c>
      <c r="L64" s="1">
        <v>0.48130824592084387</v>
      </c>
      <c r="M64" s="1">
        <v>1.4690050522939868E-2</v>
      </c>
      <c r="N64" s="1"/>
      <c r="O64" s="1"/>
      <c r="P64" s="1"/>
      <c r="Q64" s="1"/>
      <c r="R64" s="1"/>
      <c r="S64" s="1"/>
    </row>
    <row r="65" spans="1:19" x14ac:dyDescent="0.35">
      <c r="A65" s="1">
        <v>3.15</v>
      </c>
      <c r="B65" s="1">
        <f t="shared" si="0"/>
        <v>0.57610238116709722</v>
      </c>
      <c r="C65" s="1">
        <f t="shared" si="1"/>
        <v>-1.8147225006763561</v>
      </c>
      <c r="D65" s="1">
        <f t="shared" si="2"/>
        <v>9.9224999999999994</v>
      </c>
      <c r="E65" s="1">
        <f t="shared" si="3"/>
        <v>-18.006584012961142</v>
      </c>
      <c r="F65" s="1">
        <f t="shared" si="4"/>
        <v>98.456006249999987</v>
      </c>
      <c r="G65" s="1">
        <f t="shared" si="5"/>
        <v>-178.67032986860693</v>
      </c>
      <c r="H65" s="1">
        <f t="shared" si="6"/>
        <v>976.92972201562486</v>
      </c>
      <c r="I65" s="1">
        <f t="shared" si="7"/>
        <v>-1772.856348121252</v>
      </c>
      <c r="K65" s="1">
        <v>35</v>
      </c>
      <c r="L65" s="1">
        <v>0.49034559857421905</v>
      </c>
      <c r="M65" s="1">
        <v>1.2768904251838242E-2</v>
      </c>
      <c r="N65" s="1"/>
      <c r="O65" s="1"/>
      <c r="P65" s="1"/>
      <c r="Q65" s="1"/>
      <c r="R65" s="1"/>
      <c r="S65" s="1"/>
    </row>
    <row r="66" spans="1:19" x14ac:dyDescent="0.35">
      <c r="A66" s="1">
        <v>3.2</v>
      </c>
      <c r="B66" s="1">
        <f t="shared" si="0"/>
        <v>0.57606639153941552</v>
      </c>
      <c r="C66" s="1">
        <f t="shared" si="1"/>
        <v>-1.8434124529261298</v>
      </c>
      <c r="D66" s="1">
        <f t="shared" si="2"/>
        <v>10.240000000000002</v>
      </c>
      <c r="E66" s="1">
        <f t="shared" si="3"/>
        <v>-18.876543517963572</v>
      </c>
      <c r="F66" s="1">
        <f t="shared" si="4"/>
        <v>104.85760000000005</v>
      </c>
      <c r="G66" s="1">
        <f t="shared" si="5"/>
        <v>-193.29580562394705</v>
      </c>
      <c r="H66" s="1">
        <f t="shared" si="6"/>
        <v>1073.7418240000006</v>
      </c>
      <c r="I66" s="1">
        <f t="shared" si="7"/>
        <v>-1979.3490495892181</v>
      </c>
      <c r="K66" s="1">
        <v>36</v>
      </c>
      <c r="L66" s="1">
        <v>0.49901178200070634</v>
      </c>
      <c r="M66" s="1">
        <v>1.0733144419604879E-2</v>
      </c>
      <c r="N66" s="1"/>
      <c r="O66" s="1"/>
      <c r="P66" s="1"/>
      <c r="Q66" s="1"/>
      <c r="R66" s="1"/>
      <c r="S66" s="1"/>
    </row>
    <row r="67" spans="1:19" x14ac:dyDescent="0.35">
      <c r="A67" s="1">
        <v>3.25</v>
      </c>
      <c r="B67" s="1">
        <f t="shared" ref="B67:B130" si="8">LN(A67^2+1)/(A67+1)</f>
        <v>0.57594520066789268</v>
      </c>
      <c r="C67" s="1">
        <f t="shared" ref="C67:C130" si="9">-B67*A67</f>
        <v>-1.8718219021706513</v>
      </c>
      <c r="D67" s="1">
        <f t="shared" ref="D67:D130" si="10">A67^2</f>
        <v>10.5625</v>
      </c>
      <c r="E67" s="1">
        <f t="shared" ref="E67:E130" si="11">-B67*A67^3</f>
        <v>-19.771118841677502</v>
      </c>
      <c r="F67" s="1">
        <f t="shared" ref="F67:F130" si="12">A67^4</f>
        <v>111.56640625</v>
      </c>
      <c r="G67" s="1">
        <f t="shared" ref="G67:G130" si="13">-B67*A67^5</f>
        <v>-208.83244276521862</v>
      </c>
      <c r="H67" s="1">
        <f t="shared" ref="H67:H130" si="14">A67^6</f>
        <v>1178.420166015625</v>
      </c>
      <c r="I67" s="1">
        <f t="shared" ref="I67:I130" si="15">-B67*A67^7</f>
        <v>-2205.7926767076219</v>
      </c>
      <c r="K67" s="1">
        <v>37</v>
      </c>
      <c r="L67" s="1">
        <v>0.50729672816198312</v>
      </c>
      <c r="M67" s="1">
        <v>8.6187251393977649E-3</v>
      </c>
      <c r="N67" s="1"/>
      <c r="O67" s="1"/>
      <c r="P67" s="1"/>
      <c r="Q67" s="1"/>
      <c r="R67" s="1"/>
      <c r="S67" s="1"/>
    </row>
    <row r="68" spans="1:19" x14ac:dyDescent="0.35">
      <c r="A68" s="1">
        <v>3.3</v>
      </c>
      <c r="B68" s="1">
        <f t="shared" si="8"/>
        <v>0.57574365365178848</v>
      </c>
      <c r="C68" s="1">
        <f t="shared" si="9"/>
        <v>-1.8999540570509019</v>
      </c>
      <c r="D68" s="1">
        <f t="shared" si="10"/>
        <v>10.889999999999999</v>
      </c>
      <c r="E68" s="1">
        <f t="shared" si="11"/>
        <v>-20.690499681284322</v>
      </c>
      <c r="F68" s="1">
        <f t="shared" si="12"/>
        <v>118.59209999999997</v>
      </c>
      <c r="G68" s="1">
        <f t="shared" si="13"/>
        <v>-225.31954152918621</v>
      </c>
      <c r="H68" s="1">
        <f t="shared" si="14"/>
        <v>1291.4679689999996</v>
      </c>
      <c r="I68" s="1">
        <f t="shared" si="15"/>
        <v>-2453.7298072528379</v>
      </c>
      <c r="K68" s="1">
        <v>38</v>
      </c>
      <c r="L68" s="1">
        <v>0.51519133191371891</v>
      </c>
      <c r="M68" s="1">
        <v>6.45959687638753E-3</v>
      </c>
      <c r="N68" s="1"/>
      <c r="O68" s="1"/>
      <c r="P68" s="1"/>
      <c r="Q68" s="1"/>
      <c r="R68" s="1"/>
      <c r="S68" s="1"/>
    </row>
    <row r="69" spans="1:19" x14ac:dyDescent="0.35">
      <c r="A69" s="1">
        <v>3.35</v>
      </c>
      <c r="B69" s="1">
        <f t="shared" si="8"/>
        <v>0.57546632539555487</v>
      </c>
      <c r="C69" s="1">
        <f t="shared" si="9"/>
        <v>-1.9278121900751088</v>
      </c>
      <c r="D69" s="1">
        <f t="shared" si="10"/>
        <v>11.2225</v>
      </c>
      <c r="E69" s="1">
        <f t="shared" si="11"/>
        <v>-21.634872303117913</v>
      </c>
      <c r="F69" s="1">
        <f t="shared" si="12"/>
        <v>125.94450625</v>
      </c>
      <c r="G69" s="1">
        <f t="shared" si="13"/>
        <v>-242.79735442174072</v>
      </c>
      <c r="H69" s="1">
        <f t="shared" si="14"/>
        <v>1413.4122213906251</v>
      </c>
      <c r="I69" s="1">
        <f t="shared" si="15"/>
        <v>-2724.7933099979859</v>
      </c>
      <c r="K69" s="1">
        <v>39</v>
      </c>
      <c r="L69" s="1">
        <v>0.52268768290244505</v>
      </c>
      <c r="M69" s="1">
        <v>4.287440203953885E-3</v>
      </c>
      <c r="N69" s="1"/>
      <c r="O69" s="1"/>
      <c r="P69" s="1"/>
      <c r="Q69" s="1"/>
      <c r="R69" s="1"/>
      <c r="S69" s="1"/>
    </row>
    <row r="70" spans="1:19" x14ac:dyDescent="0.35">
      <c r="A70" s="1">
        <v>3.4</v>
      </c>
      <c r="B70" s="1">
        <f t="shared" si="8"/>
        <v>0.57511753660001186</v>
      </c>
      <c r="C70" s="1">
        <f t="shared" si="9"/>
        <v>-1.9553996244400402</v>
      </c>
      <c r="D70" s="1">
        <f t="shared" si="10"/>
        <v>11.559999999999999</v>
      </c>
      <c r="E70" s="1">
        <f t="shared" si="11"/>
        <v>-22.604419658526862</v>
      </c>
      <c r="F70" s="1">
        <f t="shared" si="12"/>
        <v>133.63359999999997</v>
      </c>
      <c r="G70" s="1">
        <f t="shared" si="13"/>
        <v>-261.3070912525705</v>
      </c>
      <c r="H70" s="1">
        <f t="shared" si="14"/>
        <v>1544.8044159999995</v>
      </c>
      <c r="I70" s="1">
        <f t="shared" si="15"/>
        <v>-3020.7099748797145</v>
      </c>
      <c r="K70" s="1">
        <v>40</v>
      </c>
      <c r="L70" s="1">
        <v>0.52977924210154359</v>
      </c>
      <c r="M70" s="1">
        <v>2.1314750715325514E-3</v>
      </c>
      <c r="N70" s="1"/>
      <c r="O70" s="1"/>
      <c r="P70" s="1"/>
      <c r="Q70" s="1"/>
      <c r="R70" s="1"/>
      <c r="S70" s="1"/>
    </row>
    <row r="71" spans="1:19" x14ac:dyDescent="0.35">
      <c r="A71" s="1">
        <v>3.45</v>
      </c>
      <c r="B71" s="1">
        <f t="shared" si="8"/>
        <v>0.57470136877320122</v>
      </c>
      <c r="C71" s="1">
        <f t="shared" si="9"/>
        <v>-1.9827197222675443</v>
      </c>
      <c r="D71" s="1">
        <f t="shared" si="10"/>
        <v>11.902500000000002</v>
      </c>
      <c r="E71" s="1">
        <f t="shared" si="11"/>
        <v>-23.599321494289448</v>
      </c>
      <c r="F71" s="1">
        <f t="shared" si="12"/>
        <v>141.66950625000004</v>
      </c>
      <c r="G71" s="1">
        <f t="shared" si="13"/>
        <v>-280.89092408578023</v>
      </c>
      <c r="H71" s="1">
        <f t="shared" si="14"/>
        <v>1686.2212981406258</v>
      </c>
      <c r="I71" s="1">
        <f t="shared" si="15"/>
        <v>-3343.3042239309998</v>
      </c>
      <c r="K71" s="1">
        <v>41</v>
      </c>
      <c r="L71" s="1">
        <v>0.5364609693845227</v>
      </c>
      <c r="M71" s="1">
        <v>1.8334760177429743E-5</v>
      </c>
      <c r="N71" s="1"/>
      <c r="O71" s="1"/>
      <c r="P71" s="1"/>
      <c r="Q71" s="1"/>
      <c r="R71" s="1"/>
      <c r="S71" s="1"/>
    </row>
    <row r="72" spans="1:19" x14ac:dyDescent="0.35">
      <c r="A72" s="1">
        <v>3.5</v>
      </c>
      <c r="B72" s="1">
        <f t="shared" si="8"/>
        <v>0.57422167831827364</v>
      </c>
      <c r="C72" s="1">
        <f t="shared" si="9"/>
        <v>-2.0097758741139575</v>
      </c>
      <c r="D72" s="1">
        <f t="shared" si="10"/>
        <v>12.25</v>
      </c>
      <c r="E72" s="1">
        <f t="shared" si="11"/>
        <v>-24.619754457895983</v>
      </c>
      <c r="F72" s="1">
        <f t="shared" si="12"/>
        <v>150.0625</v>
      </c>
      <c r="G72" s="1">
        <f t="shared" si="13"/>
        <v>-301.59199210922577</v>
      </c>
      <c r="H72" s="1">
        <f t="shared" si="14"/>
        <v>1838.265625</v>
      </c>
      <c r="I72" s="1">
        <f t="shared" si="15"/>
        <v>-3694.5019033380158</v>
      </c>
      <c r="K72" s="1">
        <v>42</v>
      </c>
      <c r="L72" s="1">
        <v>0.5427294082518318</v>
      </c>
      <c r="M72" s="1">
        <v>-2.0280052073555765E-3</v>
      </c>
      <c r="N72" s="1"/>
      <c r="O72" s="1"/>
      <c r="P72" s="1"/>
      <c r="Q72" s="1"/>
      <c r="R72" s="1"/>
      <c r="S72" s="1"/>
    </row>
    <row r="73" spans="1:19" x14ac:dyDescent="0.35">
      <c r="A73" s="1">
        <v>3.55</v>
      </c>
      <c r="B73" s="1">
        <f t="shared" si="8"/>
        <v>0.57368210975339418</v>
      </c>
      <c r="C73" s="1">
        <f t="shared" si="9"/>
        <v>-2.0365714896245493</v>
      </c>
      <c r="D73" s="1">
        <f t="shared" si="10"/>
        <v>12.602499999999999</v>
      </c>
      <c r="E73" s="1">
        <f t="shared" si="11"/>
        <v>-25.665892197993379</v>
      </c>
      <c r="F73" s="1">
        <f t="shared" si="12"/>
        <v>158.82300624999999</v>
      </c>
      <c r="G73" s="1">
        <f t="shared" si="13"/>
        <v>-323.45440642521157</v>
      </c>
      <c r="H73" s="1">
        <f t="shared" si="14"/>
        <v>2001.5669362656247</v>
      </c>
      <c r="I73" s="1">
        <f t="shared" si="15"/>
        <v>-4076.3341569737281</v>
      </c>
      <c r="K73" s="1">
        <v>43</v>
      </c>
      <c r="L73" s="1">
        <v>0.54858273344351993</v>
      </c>
      <c r="M73" s="1">
        <v>-3.9862518762973087E-3</v>
      </c>
      <c r="N73" s="1"/>
      <c r="O73" s="1"/>
      <c r="P73" s="1"/>
      <c r="Q73" s="1"/>
      <c r="R73" s="1"/>
      <c r="S73" s="1"/>
    </row>
    <row r="74" spans="1:19" x14ac:dyDescent="0.35">
      <c r="A74" s="1">
        <v>3.6</v>
      </c>
      <c r="B74" s="1">
        <f t="shared" si="8"/>
        <v>0.57308610811613625</v>
      </c>
      <c r="C74" s="1">
        <f t="shared" si="9"/>
        <v>-2.0631099892180904</v>
      </c>
      <c r="D74" s="1">
        <f t="shared" si="10"/>
        <v>12.96</v>
      </c>
      <c r="E74" s="1">
        <f t="shared" si="11"/>
        <v>-26.737905460266457</v>
      </c>
      <c r="F74" s="1">
        <f t="shared" si="12"/>
        <v>167.96160000000003</v>
      </c>
      <c r="G74" s="1">
        <f t="shared" si="13"/>
        <v>-346.52325476505331</v>
      </c>
      <c r="H74" s="1">
        <f t="shared" si="14"/>
        <v>2176.7823360000007</v>
      </c>
      <c r="I74" s="1">
        <f t="shared" si="15"/>
        <v>-4490.9413817550912</v>
      </c>
      <c r="K74" s="1">
        <v>44</v>
      </c>
      <c r="L74" s="1">
        <v>0.55402076672876821</v>
      </c>
      <c r="M74" s="1">
        <v>-5.8377810616780934E-3</v>
      </c>
      <c r="N74" s="1"/>
      <c r="O74" s="1"/>
      <c r="P74" s="1"/>
      <c r="Q74" s="1"/>
      <c r="R74" s="1"/>
      <c r="S74" s="1"/>
    </row>
    <row r="75" spans="1:19" x14ac:dyDescent="0.35">
      <c r="A75" s="1">
        <v>3.65</v>
      </c>
      <c r="B75" s="1">
        <f t="shared" si="8"/>
        <v>0.57243693060227863</v>
      </c>
      <c r="C75" s="1">
        <f t="shared" si="9"/>
        <v>-2.0893947966983171</v>
      </c>
      <c r="D75" s="1">
        <f t="shared" si="10"/>
        <v>13.3225</v>
      </c>
      <c r="E75" s="1">
        <f t="shared" si="11"/>
        <v>-27.835962179013329</v>
      </c>
      <c r="F75" s="1">
        <f t="shared" si="12"/>
        <v>177.48900624999999</v>
      </c>
      <c r="G75" s="1">
        <f t="shared" si="13"/>
        <v>-370.84460612990506</v>
      </c>
      <c r="H75" s="1">
        <f t="shared" si="14"/>
        <v>2364.5972857656247</v>
      </c>
      <c r="I75" s="1">
        <f t="shared" si="15"/>
        <v>-4940.5772651656598</v>
      </c>
      <c r="K75" s="1">
        <v>45</v>
      </c>
      <c r="L75" s="1">
        <v>0.55904496569721185</v>
      </c>
      <c r="M75" s="1">
        <v>-7.5665916846694437E-3</v>
      </c>
      <c r="N75" s="1"/>
      <c r="O75" s="1"/>
      <c r="P75" s="1"/>
      <c r="Q75" s="1"/>
      <c r="R75" s="1"/>
      <c r="S75" s="1"/>
    </row>
    <row r="76" spans="1:19" x14ac:dyDescent="0.35">
      <c r="A76" s="1">
        <v>3.7</v>
      </c>
      <c r="B76" s="1">
        <f t="shared" si="8"/>
        <v>0.57173765748633743</v>
      </c>
      <c r="C76" s="1">
        <f t="shared" si="9"/>
        <v>-2.1154293326994487</v>
      </c>
      <c r="D76" s="1">
        <f t="shared" si="10"/>
        <v>13.690000000000001</v>
      </c>
      <c r="E76" s="1">
        <f t="shared" si="11"/>
        <v>-28.960227564655455</v>
      </c>
      <c r="F76" s="1">
        <f t="shared" si="12"/>
        <v>187.41610000000003</v>
      </c>
      <c r="G76" s="1">
        <f t="shared" si="13"/>
        <v>-396.46551536013317</v>
      </c>
      <c r="H76" s="1">
        <f t="shared" si="14"/>
        <v>2565.7264090000008</v>
      </c>
      <c r="I76" s="1">
        <f t="shared" si="15"/>
        <v>-5427.6129052802235</v>
      </c>
      <c r="K76" s="1">
        <v>46</v>
      </c>
      <c r="L76" s="1">
        <v>0.5636583899081522</v>
      </c>
      <c r="M76" s="1">
        <v>-9.1592341347362938E-3</v>
      </c>
      <c r="N76" s="1"/>
      <c r="O76" s="1"/>
      <c r="P76" s="1"/>
      <c r="Q76" s="1"/>
      <c r="R76" s="1"/>
      <c r="S76" s="1"/>
    </row>
    <row r="77" spans="1:19" x14ac:dyDescent="0.35">
      <c r="A77" s="1">
        <v>3.75</v>
      </c>
      <c r="B77" s="1">
        <f t="shared" si="8"/>
        <v>0.57099120236860501</v>
      </c>
      <c r="C77" s="1">
        <f t="shared" si="9"/>
        <v>-2.1412170088822688</v>
      </c>
      <c r="D77" s="1">
        <f t="shared" si="10"/>
        <v>14.0625</v>
      </c>
      <c r="E77" s="1">
        <f t="shared" si="11"/>
        <v>-30.110864187406904</v>
      </c>
      <c r="F77" s="1">
        <f t="shared" si="12"/>
        <v>197.75390625</v>
      </c>
      <c r="G77" s="1">
        <f t="shared" si="13"/>
        <v>-423.43402763540962</v>
      </c>
      <c r="H77" s="1">
        <f t="shared" si="14"/>
        <v>2780.914306640625</v>
      </c>
      <c r="I77" s="1">
        <f t="shared" si="15"/>
        <v>-5954.5410136229475</v>
      </c>
      <c r="K77" s="1">
        <v>47</v>
      </c>
      <c r="L77" s="1">
        <v>0.56786564829793562</v>
      </c>
      <c r="M77" s="1">
        <v>-1.0604717779041928E-2</v>
      </c>
      <c r="N77" s="1"/>
      <c r="O77" s="1"/>
      <c r="P77" s="1"/>
      <c r="Q77" s="1"/>
      <c r="R77" s="1"/>
      <c r="S77" s="1"/>
    </row>
    <row r="78" spans="1:19" x14ac:dyDescent="0.35">
      <c r="A78" s="1">
        <v>3.8</v>
      </c>
      <c r="B78" s="1">
        <f t="shared" si="8"/>
        <v>0.57020032179096458</v>
      </c>
      <c r="C78" s="1">
        <f t="shared" si="9"/>
        <v>-2.1667612228056652</v>
      </c>
      <c r="D78" s="1">
        <f t="shared" si="10"/>
        <v>14.44</v>
      </c>
      <c r="E78" s="1">
        <f t="shared" si="11"/>
        <v>-31.288032057313803</v>
      </c>
      <c r="F78" s="1">
        <f t="shared" si="12"/>
        <v>208.5136</v>
      </c>
      <c r="G78" s="1">
        <f t="shared" si="13"/>
        <v>-451.7991829076114</v>
      </c>
      <c r="H78" s="1">
        <f t="shared" si="14"/>
        <v>3010.9363839999996</v>
      </c>
      <c r="I78" s="1">
        <f t="shared" si="15"/>
        <v>-6523.9802011859083</v>
      </c>
      <c r="K78" s="1">
        <v>48</v>
      </c>
      <c r="L78" s="1">
        <v>0.57167283131207669</v>
      </c>
      <c r="M78" s="1">
        <v>-1.189440204976433E-2</v>
      </c>
      <c r="N78" s="1"/>
      <c r="O78" s="1"/>
      <c r="P78" s="1"/>
      <c r="Q78" s="1"/>
      <c r="R78" s="1"/>
      <c r="S78" s="1"/>
    </row>
    <row r="79" spans="1:19" x14ac:dyDescent="0.35">
      <c r="A79" s="1">
        <v>3.85</v>
      </c>
      <c r="B79" s="1">
        <f t="shared" si="8"/>
        <v>0.56936762426130394</v>
      </c>
      <c r="C79" s="1">
        <f t="shared" si="9"/>
        <v>-2.1920653534060204</v>
      </c>
      <c r="D79" s="1">
        <f t="shared" si="10"/>
        <v>14.822500000000002</v>
      </c>
      <c r="E79" s="1">
        <f t="shared" si="11"/>
        <v>-32.491888700860741</v>
      </c>
      <c r="F79" s="1">
        <f t="shared" si="12"/>
        <v>219.70650625000005</v>
      </c>
      <c r="G79" s="1">
        <f t="shared" si="13"/>
        <v>-481.61102026850836</v>
      </c>
      <c r="H79" s="1">
        <f t="shared" si="14"/>
        <v>3256.5996888906261</v>
      </c>
      <c r="I79" s="1">
        <f t="shared" si="15"/>
        <v>-7138.6793479299658</v>
      </c>
      <c r="K79" s="1">
        <v>49</v>
      </c>
      <c r="L79" s="1">
        <v>0.57508743082378078</v>
      </c>
      <c r="M79" s="1">
        <v>-1.3021874925288834E-2</v>
      </c>
      <c r="N79" s="1"/>
      <c r="O79" s="1"/>
      <c r="P79" s="1"/>
      <c r="Q79" s="1"/>
      <c r="R79" s="1"/>
      <c r="S79" s="1"/>
    </row>
    <row r="80" spans="1:19" x14ac:dyDescent="0.35">
      <c r="A80" s="1">
        <v>3.9</v>
      </c>
      <c r="B80" s="1">
        <f t="shared" si="8"/>
        <v>0.56849557872399692</v>
      </c>
      <c r="C80" s="1">
        <f t="shared" si="9"/>
        <v>-2.2171327570235881</v>
      </c>
      <c r="D80" s="1">
        <f t="shared" si="10"/>
        <v>15.209999999999999</v>
      </c>
      <c r="E80" s="1">
        <f t="shared" si="11"/>
        <v>-33.722589234328773</v>
      </c>
      <c r="F80" s="1">
        <f t="shared" si="12"/>
        <v>231.34409999999997</v>
      </c>
      <c r="G80" s="1">
        <f t="shared" si="13"/>
        <v>-512.92058225414053</v>
      </c>
      <c r="H80" s="1">
        <f t="shared" si="14"/>
        <v>3518.7437609999993</v>
      </c>
      <c r="I80" s="1">
        <f t="shared" si="15"/>
        <v>-7801.5220560854768</v>
      </c>
      <c r="K80" s="1">
        <v>50</v>
      </c>
      <c r="L80" s="1">
        <v>0.57811825052694921</v>
      </c>
      <c r="M80" s="1">
        <v>-1.3982822077057477E-2</v>
      </c>
      <c r="N80" s="1"/>
      <c r="O80" s="1"/>
      <c r="P80" s="1"/>
      <c r="Q80" s="1"/>
      <c r="R80" s="1"/>
      <c r="S80" s="1"/>
    </row>
    <row r="81" spans="1:19" x14ac:dyDescent="0.35">
      <c r="A81" s="1">
        <v>3.95</v>
      </c>
      <c r="B81" s="1">
        <f t="shared" si="8"/>
        <v>0.56758652251166286</v>
      </c>
      <c r="C81" s="1">
        <f t="shared" si="9"/>
        <v>-2.2419667639210683</v>
      </c>
      <c r="D81" s="1">
        <f t="shared" si="10"/>
        <v>15.602500000000001</v>
      </c>
      <c r="E81" s="1">
        <f t="shared" si="11"/>
        <v>-34.980286434078472</v>
      </c>
      <c r="F81" s="1">
        <f t="shared" si="12"/>
        <v>243.43800625000003</v>
      </c>
      <c r="G81" s="1">
        <f t="shared" si="13"/>
        <v>-545.77991908770946</v>
      </c>
      <c r="H81" s="1">
        <f t="shared" si="14"/>
        <v>3798.2414925156259</v>
      </c>
      <c r="I81" s="1">
        <f t="shared" si="15"/>
        <v>-8515.5311875659863</v>
      </c>
      <c r="K81" s="1">
        <v>51</v>
      </c>
      <c r="L81" s="1">
        <v>0.58077530915079656</v>
      </c>
      <c r="M81" s="1">
        <v>-1.4774889474629904E-2</v>
      </c>
      <c r="N81" s="1"/>
      <c r="O81" s="1"/>
      <c r="P81" s="1"/>
      <c r="Q81" s="1"/>
      <c r="R81" s="1"/>
      <c r="S81" s="1"/>
    </row>
    <row r="82" spans="1:19" x14ac:dyDescent="0.35">
      <c r="A82" s="1">
        <v>4</v>
      </c>
      <c r="B82" s="1">
        <f t="shared" si="8"/>
        <v>0.56664266881124326</v>
      </c>
      <c r="C82" s="1">
        <f t="shared" si="9"/>
        <v>-2.266570675244973</v>
      </c>
      <c r="D82" s="1">
        <f t="shared" si="10"/>
        <v>16</v>
      </c>
      <c r="E82" s="1">
        <f t="shared" si="11"/>
        <v>-36.265130803919568</v>
      </c>
      <c r="F82" s="1">
        <f t="shared" si="12"/>
        <v>256</v>
      </c>
      <c r="G82" s="1">
        <f t="shared" si="13"/>
        <v>-580.24209286271309</v>
      </c>
      <c r="H82" s="1">
        <f t="shared" si="14"/>
        <v>4096</v>
      </c>
      <c r="I82" s="1">
        <f t="shared" si="15"/>
        <v>-9283.8734858034095</v>
      </c>
      <c r="K82" s="1">
        <v>52</v>
      </c>
      <c r="L82" s="1">
        <v>0.58306973853471389</v>
      </c>
      <c r="M82" s="1">
        <v>-1.5397541821365879E-2</v>
      </c>
      <c r="N82" s="1"/>
      <c r="O82" s="1"/>
      <c r="P82" s="1"/>
      <c r="Q82" s="1"/>
      <c r="R82" s="1"/>
      <c r="S82" s="1"/>
    </row>
    <row r="83" spans="1:19" x14ac:dyDescent="0.35">
      <c r="A83" s="1">
        <v>4.05</v>
      </c>
      <c r="B83" s="1">
        <f t="shared" si="8"/>
        <v>0.56566611367538311</v>
      </c>
      <c r="C83" s="1">
        <f t="shared" si="9"/>
        <v>-2.2909477603853015</v>
      </c>
      <c r="D83" s="1">
        <f t="shared" si="10"/>
        <v>16.4025</v>
      </c>
      <c r="E83" s="1">
        <f t="shared" si="11"/>
        <v>-37.577270639719906</v>
      </c>
      <c r="F83" s="1">
        <f t="shared" si="12"/>
        <v>269.04200624999999</v>
      </c>
      <c r="G83" s="1">
        <f t="shared" si="13"/>
        <v>-616.36118166800566</v>
      </c>
      <c r="H83" s="1">
        <f t="shared" si="14"/>
        <v>4412.9615075156244</v>
      </c>
      <c r="I83" s="1">
        <f t="shared" si="15"/>
        <v>-10109.864282309463</v>
      </c>
      <c r="K83" s="1">
        <v>53</v>
      </c>
      <c r="L83" s="1">
        <v>0.58501367832467166</v>
      </c>
      <c r="M83" s="1">
        <v>-1.5851918826025102E-2</v>
      </c>
      <c r="N83" s="1"/>
      <c r="O83" s="1"/>
      <c r="P83" s="1"/>
      <c r="Q83" s="1"/>
      <c r="R83" s="1"/>
      <c r="S83" s="1"/>
    </row>
    <row r="84" spans="1:19" x14ac:dyDescent="0.35">
      <c r="A84" s="1">
        <v>4.0999999999999996</v>
      </c>
      <c r="B84" s="1">
        <f t="shared" si="8"/>
        <v>0.56465884260815102</v>
      </c>
      <c r="C84" s="1">
        <f t="shared" si="9"/>
        <v>-2.3151012546934191</v>
      </c>
      <c r="D84" s="1">
        <f t="shared" si="10"/>
        <v>16.809999999999999</v>
      </c>
      <c r="E84" s="1">
        <f t="shared" si="11"/>
        <v>-38.916852091396372</v>
      </c>
      <c r="F84" s="1">
        <f t="shared" si="12"/>
        <v>282.57609999999994</v>
      </c>
      <c r="G84" s="1">
        <f t="shared" si="13"/>
        <v>-654.19228365637287</v>
      </c>
      <c r="H84" s="1">
        <f t="shared" si="14"/>
        <v>4750.1042409999982</v>
      </c>
      <c r="I84" s="1">
        <f t="shared" si="15"/>
        <v>-10996.972288263629</v>
      </c>
      <c r="K84" s="1">
        <v>54</v>
      </c>
      <c r="L84" s="1">
        <v>0.58662016880461687</v>
      </c>
      <c r="M84" s="1">
        <v>-1.6140690995883999E-2</v>
      </c>
      <c r="N84" s="1"/>
      <c r="O84" s="1"/>
      <c r="P84" s="1"/>
      <c r="Q84" s="1"/>
      <c r="R84" s="1"/>
      <c r="S84" s="1"/>
    </row>
    <row r="85" spans="1:19" x14ac:dyDescent="0.35">
      <c r="A85" s="1">
        <v>4.1500000000000004</v>
      </c>
      <c r="B85" s="1">
        <f t="shared" si="8"/>
        <v>0.56362273675227781</v>
      </c>
      <c r="C85" s="1">
        <f t="shared" si="9"/>
        <v>-2.3390343575219532</v>
      </c>
      <c r="D85" s="1">
        <f t="shared" si="10"/>
        <v>17.222500000000004</v>
      </c>
      <c r="E85" s="1">
        <f t="shared" si="11"/>
        <v>-40.284019222421847</v>
      </c>
      <c r="F85" s="1">
        <f t="shared" si="12"/>
        <v>296.61450625000015</v>
      </c>
      <c r="G85" s="1">
        <f t="shared" si="13"/>
        <v>-693.79152105816047</v>
      </c>
      <c r="H85" s="1">
        <f t="shared" si="14"/>
        <v>5108.4433338906283</v>
      </c>
      <c r="I85" s="1">
        <f t="shared" si="15"/>
        <v>-11948.82447142417</v>
      </c>
      <c r="K85" s="1">
        <v>55</v>
      </c>
      <c r="L85" s="1">
        <v>0.58790304315591835</v>
      </c>
      <c r="M85" s="1">
        <v>-1.6267916359376855E-2</v>
      </c>
      <c r="N85" s="1"/>
      <c r="O85" s="1"/>
      <c r="P85" s="1"/>
      <c r="Q85" s="1"/>
      <c r="R85" s="1"/>
      <c r="S85" s="1"/>
    </row>
    <row r="86" spans="1:19" x14ac:dyDescent="0.35">
      <c r="A86" s="1">
        <v>4.2</v>
      </c>
      <c r="B86" s="1">
        <f t="shared" si="8"/>
        <v>0.56255957870335482</v>
      </c>
      <c r="C86" s="1">
        <f t="shared" si="9"/>
        <v>-2.3627502305540902</v>
      </c>
      <c r="D86" s="1">
        <f t="shared" si="10"/>
        <v>17.64</v>
      </c>
      <c r="E86" s="1">
        <f t="shared" si="11"/>
        <v>-41.678914066974158</v>
      </c>
      <c r="F86" s="1">
        <f t="shared" si="12"/>
        <v>311.1696</v>
      </c>
      <c r="G86" s="1">
        <f t="shared" si="13"/>
        <v>-735.21604414142416</v>
      </c>
      <c r="H86" s="1">
        <f t="shared" si="14"/>
        <v>5489.0317439999999</v>
      </c>
      <c r="I86" s="1">
        <f t="shared" si="15"/>
        <v>-12969.211018654722</v>
      </c>
      <c r="K86" s="1">
        <v>56</v>
      </c>
      <c r="L86" s="1">
        <v>0.58887682024275345</v>
      </c>
      <c r="M86" s="1">
        <v>-1.6238899285861863E-2</v>
      </c>
      <c r="N86" s="1"/>
      <c r="O86" s="1"/>
      <c r="P86" s="1"/>
      <c r="Q86" s="1"/>
      <c r="R86" s="1"/>
      <c r="S86" s="1"/>
    </row>
    <row r="87" spans="1:19" x14ac:dyDescent="0.35">
      <c r="A87" s="1">
        <v>4.25</v>
      </c>
      <c r="B87" s="1">
        <f t="shared" si="8"/>
        <v>0.56147105797478669</v>
      </c>
      <c r="C87" s="1">
        <f t="shared" si="9"/>
        <v>-2.3862519963928435</v>
      </c>
      <c r="D87" s="1">
        <f t="shared" si="10"/>
        <v>18.0625</v>
      </c>
      <c r="E87" s="1">
        <f t="shared" si="11"/>
        <v>-43.101676684845735</v>
      </c>
      <c r="F87" s="1">
        <f t="shared" si="12"/>
        <v>326.25390625</v>
      </c>
      <c r="G87" s="1">
        <f t="shared" si="13"/>
        <v>-778.52403512002604</v>
      </c>
      <c r="H87" s="1">
        <f t="shared" si="14"/>
        <v>5892.961181640625</v>
      </c>
      <c r="I87" s="1">
        <f t="shared" si="15"/>
        <v>-14062.090384355472</v>
      </c>
      <c r="K87" s="1">
        <v>57</v>
      </c>
      <c r="L87" s="1">
        <v>0.58955659884901712</v>
      </c>
      <c r="M87" s="1">
        <v>-1.6060052362292909E-2</v>
      </c>
      <c r="N87" s="1"/>
      <c r="O87" s="1"/>
      <c r="P87" s="1"/>
      <c r="Q87" s="1"/>
      <c r="R87" s="1"/>
      <c r="S87" s="1"/>
    </row>
    <row r="88" spans="1:19" x14ac:dyDescent="0.35">
      <c r="A88" s="1">
        <v>4.3</v>
      </c>
      <c r="B88" s="1">
        <f t="shared" si="8"/>
        <v>0.56035877613574891</v>
      </c>
      <c r="C88" s="1">
        <f t="shared" si="9"/>
        <v>-2.4095427373837204</v>
      </c>
      <c r="D88" s="1">
        <f t="shared" si="10"/>
        <v>18.489999999999998</v>
      </c>
      <c r="E88" s="1">
        <f t="shared" si="11"/>
        <v>-44.552445214224981</v>
      </c>
      <c r="F88" s="1">
        <f t="shared" si="12"/>
        <v>341.88009999999997</v>
      </c>
      <c r="G88" s="1">
        <f t="shared" si="13"/>
        <v>-823.77471201102003</v>
      </c>
      <c r="H88" s="1">
        <f t="shared" si="14"/>
        <v>6321.3630489999987</v>
      </c>
      <c r="I88" s="1">
        <f t="shared" si="15"/>
        <v>-15231.594425083758</v>
      </c>
      <c r="K88" s="1">
        <v>58</v>
      </c>
      <c r="L88" s="1">
        <v>0.58995795414108998</v>
      </c>
      <c r="M88" s="1">
        <v>-1.5738762107722182E-2</v>
      </c>
      <c r="N88" s="1"/>
      <c r="O88" s="1"/>
      <c r="P88" s="1"/>
      <c r="Q88" s="1"/>
      <c r="R88" s="1"/>
      <c r="S88" s="1"/>
    </row>
    <row r="89" spans="1:19" x14ac:dyDescent="0.35">
      <c r="A89" s="1">
        <v>4.3499999999999996</v>
      </c>
      <c r="B89" s="1">
        <f t="shared" si="8"/>
        <v>0.55922425164294687</v>
      </c>
      <c r="C89" s="1">
        <f t="shared" si="9"/>
        <v>-2.4326254946468189</v>
      </c>
      <c r="D89" s="1">
        <f t="shared" si="10"/>
        <v>18.922499999999996</v>
      </c>
      <c r="E89" s="1">
        <f t="shared" si="11"/>
        <v>-46.031355922454416</v>
      </c>
      <c r="F89" s="1">
        <f t="shared" si="12"/>
        <v>358.06100624999982</v>
      </c>
      <c r="G89" s="1">
        <f t="shared" si="13"/>
        <v>-871.02833244264343</v>
      </c>
      <c r="H89" s="1">
        <f t="shared" si="14"/>
        <v>6775.4093907656197</v>
      </c>
      <c r="I89" s="1">
        <f t="shared" si="15"/>
        <v>-16482.033620645918</v>
      </c>
      <c r="K89" s="1">
        <v>59</v>
      </c>
      <c r="L89" s="1">
        <v>0.59009683699775661</v>
      </c>
      <c r="M89" s="1">
        <v>-1.5283259152298001E-2</v>
      </c>
      <c r="N89" s="1"/>
      <c r="O89" s="1"/>
      <c r="P89" s="1"/>
      <c r="Q89" s="1"/>
      <c r="R89" s="1"/>
      <c r="S89" s="1"/>
    </row>
    <row r="90" spans="1:19" x14ac:dyDescent="0.35">
      <c r="A90" s="1">
        <v>4.4000000000000004</v>
      </c>
      <c r="B90" s="1">
        <f t="shared" si="8"/>
        <v>0.55806892438561517</v>
      </c>
      <c r="C90" s="1">
        <f t="shared" si="9"/>
        <v>-2.4555032672967068</v>
      </c>
      <c r="D90" s="1">
        <f t="shared" si="10"/>
        <v>19.360000000000003</v>
      </c>
      <c r="E90" s="1">
        <f t="shared" si="11"/>
        <v>-47.538543254864258</v>
      </c>
      <c r="F90" s="1">
        <f t="shared" si="12"/>
        <v>374.8096000000001</v>
      </c>
      <c r="G90" s="1">
        <f t="shared" si="13"/>
        <v>-920.34619741417202</v>
      </c>
      <c r="H90" s="1">
        <f t="shared" si="14"/>
        <v>7256.3138560000034</v>
      </c>
      <c r="I90" s="1">
        <f t="shared" si="15"/>
        <v>-17817.902381938376</v>
      </c>
      <c r="K90" s="1">
        <v>60</v>
      </c>
      <c r="L90" s="1">
        <v>0.58998947673278246</v>
      </c>
      <c r="M90" s="1">
        <v>-1.4702493375586378E-2</v>
      </c>
      <c r="N90" s="1"/>
      <c r="O90" s="1"/>
      <c r="P90" s="1"/>
      <c r="Q90" s="1"/>
      <c r="R90" s="1"/>
      <c r="S90" s="1"/>
    </row>
    <row r="91" spans="1:19" x14ac:dyDescent="0.35">
      <c r="A91" s="1">
        <v>4.45</v>
      </c>
      <c r="B91" s="1">
        <f t="shared" si="8"/>
        <v>0.55689415996191705</v>
      </c>
      <c r="C91" s="1">
        <f t="shared" si="9"/>
        <v>-2.4781790118305311</v>
      </c>
      <c r="D91" s="1">
        <f t="shared" si="10"/>
        <v>19.802500000000002</v>
      </c>
      <c r="E91" s="1">
        <f t="shared" si="11"/>
        <v>-49.074139881774087</v>
      </c>
      <c r="F91" s="1">
        <f t="shared" si="12"/>
        <v>392.13900625000008</v>
      </c>
      <c r="G91" s="1">
        <f t="shared" si="13"/>
        <v>-971.79065500883155</v>
      </c>
      <c r="H91" s="1">
        <f t="shared" si="14"/>
        <v>7765.3326712656271</v>
      </c>
      <c r="I91" s="1">
        <f t="shared" si="15"/>
        <v>-19243.884445812389</v>
      </c>
      <c r="K91" s="1">
        <v>61</v>
      </c>
      <c r="L91" s="1">
        <v>0.58965228763421118</v>
      </c>
      <c r="M91" s="1">
        <v>-1.4006014385699705E-2</v>
      </c>
      <c r="N91" s="1"/>
      <c r="O91" s="1"/>
      <c r="P91" s="1"/>
      <c r="Q91" s="1"/>
      <c r="R91" s="1"/>
      <c r="S91" s="1"/>
    </row>
    <row r="92" spans="1:19" x14ac:dyDescent="0.35">
      <c r="A92" s="1">
        <v>4.5</v>
      </c>
      <c r="B92" s="1">
        <f t="shared" si="8"/>
        <v>0.55570125370371382</v>
      </c>
      <c r="C92" s="1">
        <f t="shared" si="9"/>
        <v>-2.5006556416667123</v>
      </c>
      <c r="D92" s="1">
        <f t="shared" si="10"/>
        <v>20.25</v>
      </c>
      <c r="E92" s="1">
        <f t="shared" si="11"/>
        <v>-50.638276743750922</v>
      </c>
      <c r="F92" s="1">
        <f t="shared" si="12"/>
        <v>410.0625</v>
      </c>
      <c r="G92" s="1">
        <f t="shared" si="13"/>
        <v>-1025.4251040609561</v>
      </c>
      <c r="H92" s="1">
        <f t="shared" si="14"/>
        <v>8303.765625</v>
      </c>
      <c r="I92" s="1">
        <f t="shared" si="15"/>
        <v>-20764.858357234363</v>
      </c>
      <c r="K92" s="1">
        <v>62</v>
      </c>
      <c r="L92" s="1">
        <v>0.58910177965658617</v>
      </c>
      <c r="M92" s="1">
        <v>-1.3203857624281112E-2</v>
      </c>
      <c r="N92" s="1"/>
      <c r="O92" s="1"/>
      <c r="P92" s="1"/>
      <c r="Q92" s="1"/>
      <c r="R92" s="1"/>
      <c r="S92" s="1"/>
    </row>
    <row r="93" spans="1:19" x14ac:dyDescent="0.35">
      <c r="A93" s="1">
        <v>4.55</v>
      </c>
      <c r="B93" s="1">
        <f t="shared" si="8"/>
        <v>0.55449143446555427</v>
      </c>
      <c r="C93" s="1">
        <f t="shared" si="9"/>
        <v>-2.5229360268182717</v>
      </c>
      <c r="D93" s="1">
        <f t="shared" si="10"/>
        <v>20.702499999999997</v>
      </c>
      <c r="E93" s="1">
        <f t="shared" si="11"/>
        <v>-52.231083095205271</v>
      </c>
      <c r="F93" s="1">
        <f t="shared" si="12"/>
        <v>428.5935062499999</v>
      </c>
      <c r="G93" s="1">
        <f t="shared" si="13"/>
        <v>-1081.313997778487</v>
      </c>
      <c r="H93" s="1">
        <f t="shared" si="14"/>
        <v>8872.9570631406223</v>
      </c>
      <c r="I93" s="1">
        <f t="shared" si="15"/>
        <v>-22385.903039009125</v>
      </c>
      <c r="K93" s="1">
        <v>63</v>
      </c>
      <c r="L93" s="1">
        <v>0.58835447352581483</v>
      </c>
      <c r="M93" s="1">
        <v>-1.2306436299987511E-2</v>
      </c>
      <c r="N93" s="1"/>
      <c r="O93" s="1"/>
      <c r="P93" s="1"/>
      <c r="Q93" s="1"/>
      <c r="R93" s="1"/>
      <c r="S93" s="1"/>
    </row>
    <row r="94" spans="1:19" x14ac:dyDescent="0.35">
      <c r="A94" s="1">
        <v>4.5999999999999996</v>
      </c>
      <c r="B94" s="1">
        <f t="shared" si="8"/>
        <v>0.55326586819269341</v>
      </c>
      <c r="C94" s="1">
        <f t="shared" si="9"/>
        <v>-2.5450229936863895</v>
      </c>
      <c r="D94" s="1">
        <f t="shared" si="10"/>
        <v>21.159999999999997</v>
      </c>
      <c r="E94" s="1">
        <f t="shared" si="11"/>
        <v>-53.852686546403987</v>
      </c>
      <c r="F94" s="1">
        <f t="shared" si="12"/>
        <v>447.74559999999985</v>
      </c>
      <c r="G94" s="1">
        <f t="shared" si="13"/>
        <v>-1139.5228473219083</v>
      </c>
      <c r="H94" s="1">
        <f t="shared" si="14"/>
        <v>9474.2968959999962</v>
      </c>
      <c r="I94" s="1">
        <f t="shared" si="15"/>
        <v>-24112.303449331575</v>
      </c>
      <c r="K94" s="1">
        <v>64</v>
      </c>
      <c r="L94" s="1">
        <v>0.58742682045045591</v>
      </c>
      <c r="M94" s="1">
        <v>-1.1324439283358689E-2</v>
      </c>
      <c r="N94" s="1"/>
      <c r="O94" s="1"/>
      <c r="P94" s="1"/>
      <c r="Q94" s="1"/>
      <c r="R94" s="1"/>
      <c r="S94" s="1"/>
    </row>
    <row r="95" spans="1:19" x14ac:dyDescent="0.35">
      <c r="A95" s="1">
        <v>4.6500000000000004</v>
      </c>
      <c r="B95" s="1">
        <f t="shared" si="8"/>
        <v>0.55202566128197372</v>
      </c>
      <c r="C95" s="1">
        <f t="shared" si="9"/>
        <v>-2.5669193249611779</v>
      </c>
      <c r="D95" s="1">
        <f t="shared" si="10"/>
        <v>21.622500000000002</v>
      </c>
      <c r="E95" s="1">
        <f t="shared" si="11"/>
        <v>-55.503213103973081</v>
      </c>
      <c r="F95" s="1">
        <f t="shared" si="12"/>
        <v>467.5325062500001</v>
      </c>
      <c r="G95" s="1">
        <f t="shared" si="13"/>
        <v>-1200.118225340658</v>
      </c>
      <c r="H95" s="1">
        <f t="shared" si="14"/>
        <v>10109.221616390629</v>
      </c>
      <c r="I95" s="1">
        <f t="shared" si="15"/>
        <v>-25949.556327428381</v>
      </c>
      <c r="K95" s="1">
        <v>65</v>
      </c>
      <c r="L95" s="1">
        <v>0.58633512657607345</v>
      </c>
      <c r="M95" s="1">
        <v>-1.0268735036657928E-2</v>
      </c>
      <c r="N95" s="1"/>
      <c r="O95" s="1"/>
      <c r="P95" s="1"/>
      <c r="Q95" s="1"/>
      <c r="R95" s="1"/>
      <c r="S95" s="1"/>
    </row>
    <row r="96" spans="1:19" x14ac:dyDescent="0.35">
      <c r="A96" s="1">
        <v>4.7</v>
      </c>
      <c r="B96" s="1">
        <f t="shared" si="8"/>
        <v>0.55077186374849196</v>
      </c>
      <c r="C96" s="1">
        <f t="shared" si="9"/>
        <v>-2.5886277596179124</v>
      </c>
      <c r="D96" s="1">
        <f t="shared" si="10"/>
        <v>22.090000000000003</v>
      </c>
      <c r="E96" s="1">
        <f t="shared" si="11"/>
        <v>-57.182787209959692</v>
      </c>
      <c r="F96" s="1">
        <f t="shared" si="12"/>
        <v>487.96810000000016</v>
      </c>
      <c r="G96" s="1">
        <f t="shared" si="13"/>
        <v>-1263.1677694680097</v>
      </c>
      <c r="H96" s="1">
        <f t="shared" si="14"/>
        <v>10779.215329000006</v>
      </c>
      <c r="I96" s="1">
        <f t="shared" si="15"/>
        <v>-27903.376027548344</v>
      </c>
      <c r="K96" s="1">
        <v>66</v>
      </c>
      <c r="L96" s="1">
        <v>0.58509548227052322</v>
      </c>
      <c r="M96" s="1">
        <v>-9.1502816026305389E-3</v>
      </c>
      <c r="N96" s="1"/>
      <c r="O96" s="1"/>
      <c r="P96" s="1"/>
      <c r="Q96" s="1"/>
      <c r="R96" s="1"/>
      <c r="S96" s="1"/>
    </row>
    <row r="97" spans="1:19" x14ac:dyDescent="0.35">
      <c r="A97" s="1">
        <v>4.75</v>
      </c>
      <c r="B97" s="1">
        <f t="shared" si="8"/>
        <v>0.54950547221012691</v>
      </c>
      <c r="C97" s="1">
        <f t="shared" si="9"/>
        <v>-2.6101509929981028</v>
      </c>
      <c r="D97" s="1">
        <f t="shared" si="10"/>
        <v>22.5625</v>
      </c>
      <c r="E97" s="1">
        <f t="shared" si="11"/>
        <v>-58.891531779519696</v>
      </c>
      <c r="F97" s="1">
        <f t="shared" si="12"/>
        <v>509.06640625</v>
      </c>
      <c r="G97" s="1">
        <f t="shared" si="13"/>
        <v>-1328.740185775413</v>
      </c>
      <c r="H97" s="1">
        <f t="shared" si="14"/>
        <v>11485.810791015625</v>
      </c>
      <c r="I97" s="1">
        <f t="shared" si="15"/>
        <v>-29979.700441557758</v>
      </c>
      <c r="K97" s="1">
        <v>67</v>
      </c>
      <c r="L97" s="1">
        <v>0.58372369628558751</v>
      </c>
      <c r="M97" s="1">
        <v>-7.9800426337990338E-3</v>
      </c>
      <c r="N97" s="1"/>
      <c r="O97" s="1"/>
      <c r="P97" s="1"/>
      <c r="Q97" s="1"/>
      <c r="R97" s="1"/>
      <c r="S97" s="1"/>
    </row>
    <row r="98" spans="1:19" x14ac:dyDescent="0.35">
      <c r="A98" s="1">
        <v>4.8</v>
      </c>
      <c r="B98" s="1">
        <f t="shared" si="8"/>
        <v>0.54822743270120811</v>
      </c>
      <c r="C98" s="1">
        <f t="shared" si="9"/>
        <v>-2.631491676965799</v>
      </c>
      <c r="D98" s="1">
        <f t="shared" si="10"/>
        <v>23.04</v>
      </c>
      <c r="E98" s="1">
        <f t="shared" si="11"/>
        <v>-60.629568237292006</v>
      </c>
      <c r="F98" s="1">
        <f t="shared" si="12"/>
        <v>530.84159999999997</v>
      </c>
      <c r="G98" s="1">
        <f t="shared" si="13"/>
        <v>-1396.9052521872077</v>
      </c>
      <c r="H98" s="1">
        <f t="shared" si="14"/>
        <v>12230.590463999999</v>
      </c>
      <c r="I98" s="1">
        <f t="shared" si="15"/>
        <v>-32184.697010393265</v>
      </c>
      <c r="K98" s="1">
        <v>68</v>
      </c>
      <c r="L98" s="1">
        <v>0.58223523480481698</v>
      </c>
      <c r="M98" s="1">
        <v>-6.7689094092621138E-3</v>
      </c>
      <c r="N98" s="1"/>
      <c r="O98" s="1"/>
      <c r="P98" s="1"/>
      <c r="Q98" s="1"/>
      <c r="R98" s="1"/>
      <c r="S98" s="1"/>
    </row>
    <row r="99" spans="1:19" x14ac:dyDescent="0.35">
      <c r="A99" s="1">
        <v>4.8499999999999996</v>
      </c>
      <c r="B99" s="1">
        <f t="shared" si="8"/>
        <v>0.54693864332586895</v>
      </c>
      <c r="C99" s="1">
        <f t="shared" si="9"/>
        <v>-2.652652420130464</v>
      </c>
      <c r="D99" s="1">
        <f t="shared" si="10"/>
        <v>23.522499999999997</v>
      </c>
      <c r="E99" s="1">
        <f t="shared" si="11"/>
        <v>-62.397016552518835</v>
      </c>
      <c r="F99" s="1">
        <f t="shared" si="12"/>
        <v>553.30800624999983</v>
      </c>
      <c r="G99" s="1">
        <f t="shared" si="13"/>
        <v>-1467.733821856624</v>
      </c>
      <c r="H99" s="1">
        <f t="shared" si="14"/>
        <v>13015.18757701562</v>
      </c>
      <c r="I99" s="1">
        <f t="shared" si="15"/>
        <v>-34524.768824622435</v>
      </c>
      <c r="K99" s="1">
        <v>69</v>
      </c>
      <c r="L99" s="1">
        <v>0.580645165356654</v>
      </c>
      <c r="M99" s="1">
        <v>-5.5276287566421445E-3</v>
      </c>
      <c r="N99" s="1"/>
      <c r="O99" s="1"/>
      <c r="P99" s="1"/>
      <c r="Q99" s="1"/>
      <c r="R99" s="1"/>
      <c r="S99" s="1"/>
    </row>
    <row r="100" spans="1:19" x14ac:dyDescent="0.35">
      <c r="A100" s="1">
        <v>4.9000000000000004</v>
      </c>
      <c r="B100" s="1">
        <f t="shared" si="8"/>
        <v>0.54563995676093691</v>
      </c>
      <c r="C100" s="1">
        <f t="shared" si="9"/>
        <v>-2.6736357881285908</v>
      </c>
      <c r="D100" s="1">
        <f t="shared" si="10"/>
        <v>24.010000000000005</v>
      </c>
      <c r="E100" s="1">
        <f t="shared" si="11"/>
        <v>-64.193995272967484</v>
      </c>
      <c r="F100" s="1">
        <f t="shared" si="12"/>
        <v>576.48010000000022</v>
      </c>
      <c r="G100" s="1">
        <f t="shared" si="13"/>
        <v>-1541.2978265039496</v>
      </c>
      <c r="H100" s="1">
        <f t="shared" si="14"/>
        <v>13841.287201000008</v>
      </c>
      <c r="I100" s="1">
        <f t="shared" si="15"/>
        <v>-37006.560814359837</v>
      </c>
      <c r="K100" s="1">
        <v>70</v>
      </c>
      <c r="L100" s="1">
        <v>0.5789681055458773</v>
      </c>
      <c r="M100" s="1">
        <v>-4.266736772676083E-3</v>
      </c>
      <c r="N100" s="1"/>
      <c r="O100" s="1"/>
      <c r="P100" s="1"/>
      <c r="Q100" s="1"/>
      <c r="R100" s="1"/>
      <c r="S100" s="1"/>
    </row>
    <row r="101" spans="1:19" x14ac:dyDescent="0.35">
      <c r="A101" s="1">
        <v>4.95</v>
      </c>
      <c r="B101" s="1">
        <f t="shared" si="8"/>
        <v>0.54433218261756922</v>
      </c>
      <c r="C101" s="1">
        <f t="shared" si="9"/>
        <v>-2.6944443039569679</v>
      </c>
      <c r="D101" s="1">
        <f t="shared" si="10"/>
        <v>24.502500000000001</v>
      </c>
      <c r="E101" s="1">
        <f t="shared" si="11"/>
        <v>-66.02062155770561</v>
      </c>
      <c r="F101" s="1">
        <f t="shared" si="12"/>
        <v>600.37250625000001</v>
      </c>
      <c r="G101" s="1">
        <f t="shared" si="13"/>
        <v>-1617.6702797176815</v>
      </c>
      <c r="H101" s="1">
        <f t="shared" si="14"/>
        <v>14710.627334390627</v>
      </c>
      <c r="I101" s="1">
        <f t="shared" si="15"/>
        <v>-39636.966028782495</v>
      </c>
      <c r="K101" s="1">
        <v>71</v>
      </c>
      <c r="L101" s="1">
        <v>0.57721817653499841</v>
      </c>
      <c r="M101" s="1">
        <v>-2.9964982167247634E-3</v>
      </c>
      <c r="N101" s="1"/>
      <c r="O101" s="1"/>
      <c r="P101" s="1"/>
      <c r="Q101" s="1"/>
      <c r="R101" s="1"/>
      <c r="S101" s="1"/>
    </row>
    <row r="102" spans="1:19" x14ac:dyDescent="0.35">
      <c r="A102" s="1">
        <v>5</v>
      </c>
      <c r="B102" s="1">
        <f t="shared" si="8"/>
        <v>0.54301608967024706</v>
      </c>
      <c r="C102" s="1">
        <f t="shared" si="9"/>
        <v>-2.7150804483512352</v>
      </c>
      <c r="D102" s="1">
        <f t="shared" si="10"/>
        <v>25</v>
      </c>
      <c r="E102" s="1">
        <f t="shared" si="11"/>
        <v>-67.877011208780885</v>
      </c>
      <c r="F102" s="1">
        <f t="shared" si="12"/>
        <v>625</v>
      </c>
      <c r="G102" s="1">
        <f t="shared" si="13"/>
        <v>-1696.9252802195222</v>
      </c>
      <c r="H102" s="1">
        <f t="shared" si="14"/>
        <v>15625</v>
      </c>
      <c r="I102" s="1">
        <f t="shared" si="15"/>
        <v>-42423.132005488049</v>
      </c>
      <c r="K102" s="1">
        <v>72</v>
      </c>
      <c r="L102" s="1">
        <v>0.57540896118799234</v>
      </c>
      <c r="M102" s="1">
        <v>-1.7268514345981645E-3</v>
      </c>
      <c r="N102" s="1"/>
      <c r="O102" s="1"/>
      <c r="P102" s="1"/>
      <c r="Q102" s="1"/>
      <c r="R102" s="1"/>
      <c r="S102" s="1"/>
    </row>
    <row r="103" spans="1:19" x14ac:dyDescent="0.35">
      <c r="A103" s="1">
        <v>5.05</v>
      </c>
      <c r="B103" s="1">
        <f t="shared" si="8"/>
        <v>0.54169240796117613</v>
      </c>
      <c r="C103" s="1">
        <f t="shared" si="9"/>
        <v>-2.7355466602039393</v>
      </c>
      <c r="D103" s="1">
        <f t="shared" si="10"/>
        <v>25.502499999999998</v>
      </c>
      <c r="E103" s="1">
        <f t="shared" si="11"/>
        <v>-69.763278701850965</v>
      </c>
      <c r="F103" s="1">
        <f t="shared" si="12"/>
        <v>650.3775062499999</v>
      </c>
      <c r="G103" s="1">
        <f t="shared" si="13"/>
        <v>-1779.138015093954</v>
      </c>
      <c r="H103" s="1">
        <f t="shared" si="14"/>
        <v>16586.252353140622</v>
      </c>
      <c r="I103" s="1">
        <f t="shared" si="15"/>
        <v>-45372.467229933565</v>
      </c>
      <c r="K103" s="1">
        <v>73</v>
      </c>
      <c r="L103" s="1">
        <v>0.5735534667746196</v>
      </c>
      <c r="M103" s="1">
        <v>-4.6735865848335223E-4</v>
      </c>
      <c r="N103" s="1"/>
      <c r="O103" s="1"/>
      <c r="P103" s="1"/>
      <c r="Q103" s="1"/>
      <c r="R103" s="1"/>
      <c r="S103" s="1"/>
    </row>
    <row r="104" spans="1:19" x14ac:dyDescent="0.35">
      <c r="A104" s="1">
        <v>5.0999999999999996</v>
      </c>
      <c r="B104" s="1">
        <f t="shared" si="8"/>
        <v>0.5403618307876269</v>
      </c>
      <c r="C104" s="1">
        <f t="shared" si="9"/>
        <v>-2.7558453370168969</v>
      </c>
      <c r="D104" s="1">
        <f t="shared" si="10"/>
        <v>26.009999999999998</v>
      </c>
      <c r="E104" s="1">
        <f t="shared" si="11"/>
        <v>-71.679537215809489</v>
      </c>
      <c r="F104" s="1">
        <f t="shared" si="12"/>
        <v>676.52009999999984</v>
      </c>
      <c r="G104" s="1">
        <f t="shared" si="13"/>
        <v>-1864.3847629832044</v>
      </c>
      <c r="H104" s="1">
        <f t="shared" si="14"/>
        <v>17596.287800999995</v>
      </c>
      <c r="I104" s="1">
        <f t="shared" si="15"/>
        <v>-48492.647685193144</v>
      </c>
      <c r="K104" s="1">
        <v>74</v>
      </c>
      <c r="L104" s="1">
        <v>0.57166409212009917</v>
      </c>
      <c r="M104" s="1">
        <v>7.7283848217946094E-4</v>
      </c>
      <c r="N104" s="1"/>
      <c r="O104" s="1"/>
      <c r="P104" s="1"/>
      <c r="Q104" s="1"/>
      <c r="R104" s="1"/>
      <c r="S104" s="1"/>
    </row>
    <row r="105" spans="1:19" x14ac:dyDescent="0.35">
      <c r="A105" s="1">
        <v>5.15</v>
      </c>
      <c r="B105" s="1">
        <f t="shared" si="8"/>
        <v>0.5390250165792555</v>
      </c>
      <c r="C105" s="1">
        <f t="shared" si="9"/>
        <v>-2.775978835383166</v>
      </c>
      <c r="D105" s="1">
        <f t="shared" si="10"/>
        <v>26.522500000000004</v>
      </c>
      <c r="E105" s="1">
        <f t="shared" si="11"/>
        <v>-73.625898661450037</v>
      </c>
      <c r="F105" s="1">
        <f t="shared" si="12"/>
        <v>703.44300625000028</v>
      </c>
      <c r="G105" s="1">
        <f t="shared" si="13"/>
        <v>-1952.742897248309</v>
      </c>
      <c r="H105" s="1">
        <f t="shared" si="14"/>
        <v>18657.067133265635</v>
      </c>
      <c r="I105" s="1">
        <f t="shared" si="15"/>
        <v>-51791.623492268285</v>
      </c>
      <c r="K105" s="1">
        <v>75</v>
      </c>
      <c r="L105" s="1">
        <v>0.56975259907494769</v>
      </c>
      <c r="M105" s="1">
        <v>1.9850584113897396E-3</v>
      </c>
      <c r="N105" s="1"/>
      <c r="O105" s="1"/>
      <c r="P105" s="1"/>
      <c r="Q105" s="1"/>
      <c r="R105" s="1"/>
      <c r="S105" s="1"/>
    </row>
    <row r="106" spans="1:19" x14ac:dyDescent="0.35">
      <c r="A106" s="1">
        <v>5.2</v>
      </c>
      <c r="B106" s="1">
        <f t="shared" si="8"/>
        <v>0.53768259067199831</v>
      </c>
      <c r="C106" s="1">
        <f t="shared" si="9"/>
        <v>-2.7959494714943913</v>
      </c>
      <c r="D106" s="1">
        <f t="shared" si="10"/>
        <v>27.040000000000003</v>
      </c>
      <c r="E106" s="1">
        <f t="shared" si="11"/>
        <v>-75.602473709208354</v>
      </c>
      <c r="F106" s="1">
        <f t="shared" si="12"/>
        <v>731.16160000000013</v>
      </c>
      <c r="G106" s="1">
        <f t="shared" si="13"/>
        <v>-2044.2908890969941</v>
      </c>
      <c r="H106" s="1">
        <f t="shared" si="14"/>
        <v>19770.609664000007</v>
      </c>
      <c r="I106" s="1">
        <f t="shared" si="15"/>
        <v>-55277.625641182727</v>
      </c>
      <c r="K106" s="1">
        <v>76</v>
      </c>
      <c r="L106" s="1">
        <v>0.56783008817161873</v>
      </c>
      <c r="M106" s="1">
        <v>3.161114196986281E-3</v>
      </c>
      <c r="N106" s="1"/>
      <c r="O106" s="1"/>
      <c r="P106" s="1"/>
      <c r="Q106" s="1"/>
      <c r="R106" s="1"/>
      <c r="S106" s="1"/>
    </row>
    <row r="107" spans="1:19" x14ac:dyDescent="0.35">
      <c r="A107" s="1">
        <v>5.25</v>
      </c>
      <c r="B107" s="1">
        <f t="shared" si="8"/>
        <v>0.53633514698470774</v>
      </c>
      <c r="C107" s="1">
        <f t="shared" si="9"/>
        <v>-2.8157595216697158</v>
      </c>
      <c r="D107" s="1">
        <f t="shared" si="10"/>
        <v>27.5625</v>
      </c>
      <c r="E107" s="1">
        <f t="shared" si="11"/>
        <v>-77.609371816021536</v>
      </c>
      <c r="F107" s="1">
        <f t="shared" si="12"/>
        <v>759.69140625</v>
      </c>
      <c r="G107" s="1">
        <f t="shared" si="13"/>
        <v>-2139.1083106790938</v>
      </c>
      <c r="H107" s="1">
        <f t="shared" si="14"/>
        <v>20938.994384765625</v>
      </c>
      <c r="I107" s="1">
        <f t="shared" si="15"/>
        <v>-58959.172813092518</v>
      </c>
      <c r="K107" s="1">
        <v>77</v>
      </c>
      <c r="L107" s="1">
        <v>0.56590697832784698</v>
      </c>
      <c r="M107" s="1">
        <v>4.2933434631176048E-3</v>
      </c>
      <c r="N107" s="1"/>
      <c r="O107" s="1"/>
      <c r="P107" s="1"/>
      <c r="Q107" s="1"/>
      <c r="R107" s="1"/>
      <c r="S107" s="1"/>
    </row>
    <row r="108" spans="1:19" x14ac:dyDescent="0.35">
      <c r="A108" s="1">
        <v>5.3</v>
      </c>
      <c r="B108" s="1">
        <f t="shared" si="8"/>
        <v>0.53498324960430321</v>
      </c>
      <c r="C108" s="1">
        <f t="shared" si="9"/>
        <v>-2.835411222902807</v>
      </c>
      <c r="D108" s="1">
        <f t="shared" si="10"/>
        <v>28.09</v>
      </c>
      <c r="E108" s="1">
        <f t="shared" si="11"/>
        <v>-79.646701251339834</v>
      </c>
      <c r="F108" s="1">
        <f t="shared" si="12"/>
        <v>789.04809999999998</v>
      </c>
      <c r="G108" s="1">
        <f t="shared" si="13"/>
        <v>-2237.2758381501362</v>
      </c>
      <c r="H108" s="1">
        <f t="shared" si="14"/>
        <v>22164.361129000001</v>
      </c>
      <c r="I108" s="1">
        <f t="shared" si="15"/>
        <v>-62845.078293637322</v>
      </c>
      <c r="K108" s="1">
        <v>78</v>
      </c>
      <c r="L108" s="1">
        <v>0.56399299045133011</v>
      </c>
      <c r="M108" s="1">
        <v>5.3746338099738278E-3</v>
      </c>
      <c r="N108" s="1"/>
      <c r="O108" s="1"/>
      <c r="P108" s="1"/>
      <c r="Q108" s="1"/>
      <c r="R108" s="1"/>
      <c r="S108" s="1"/>
    </row>
    <row r="109" spans="1:19" x14ac:dyDescent="0.35">
      <c r="A109" s="1">
        <v>5.35</v>
      </c>
      <c r="B109" s="1">
        <f t="shared" si="8"/>
        <v>0.53362743428484372</v>
      </c>
      <c r="C109" s="1">
        <f t="shared" si="9"/>
        <v>-2.8549067734239135</v>
      </c>
      <c r="D109" s="1">
        <f t="shared" si="10"/>
        <v>28.622499999999995</v>
      </c>
      <c r="E109" s="1">
        <f t="shared" si="11"/>
        <v>-81.714569122325955</v>
      </c>
      <c r="F109" s="1">
        <f t="shared" si="12"/>
        <v>819.24750624999967</v>
      </c>
      <c r="G109" s="1">
        <f t="shared" si="13"/>
        <v>-2338.8752547037739</v>
      </c>
      <c r="H109" s="1">
        <f t="shared" si="14"/>
        <v>23448.91174764061</v>
      </c>
      <c r="I109" s="1">
        <f t="shared" si="15"/>
        <v>-66944.45697775876</v>
      </c>
      <c r="K109" s="1">
        <v>79</v>
      </c>
      <c r="L109" s="1">
        <v>0.56209713479737289</v>
      </c>
      <c r="M109" s="1">
        <v>6.3984439266240312E-3</v>
      </c>
      <c r="N109" s="1"/>
      <c r="O109" s="1"/>
      <c r="P109" s="1"/>
      <c r="Q109" s="1"/>
      <c r="R109" s="1"/>
      <c r="S109" s="1"/>
    </row>
    <row r="110" spans="1:19" x14ac:dyDescent="0.35">
      <c r="A110" s="1">
        <v>5.4</v>
      </c>
      <c r="B110" s="1">
        <f t="shared" si="8"/>
        <v>0.53226820986558676</v>
      </c>
      <c r="C110" s="1">
        <f t="shared" si="9"/>
        <v>-2.8742483332741688</v>
      </c>
      <c r="D110" s="1">
        <f t="shared" si="10"/>
        <v>29.160000000000004</v>
      </c>
      <c r="E110" s="1">
        <f t="shared" si="11"/>
        <v>-83.813081398274761</v>
      </c>
      <c r="F110" s="1">
        <f t="shared" si="12"/>
        <v>850.30560000000025</v>
      </c>
      <c r="G110" s="1">
        <f t="shared" si="13"/>
        <v>-2443.9894535736926</v>
      </c>
      <c r="H110" s="1">
        <f t="shared" si="14"/>
        <v>24794.911296000009</v>
      </c>
      <c r="I110" s="1">
        <f t="shared" si="15"/>
        <v>-71266.732466208879</v>
      </c>
      <c r="K110" s="1">
        <v>80</v>
      </c>
      <c r="L110" s="1">
        <v>0.56022770192701921</v>
      </c>
      <c r="M110" s="1">
        <v>7.358820584643655E-3</v>
      </c>
      <c r="N110" s="1"/>
      <c r="O110" s="1"/>
      <c r="P110" s="1"/>
      <c r="Q110" s="1"/>
      <c r="R110" s="1"/>
      <c r="S110" s="1"/>
    </row>
    <row r="111" spans="1:19" x14ac:dyDescent="0.35">
      <c r="A111" s="1">
        <v>5.45</v>
      </c>
      <c r="B111" s="1">
        <f t="shared" si="8"/>
        <v>0.53090605961277548</v>
      </c>
      <c r="C111" s="1">
        <f t="shared" si="9"/>
        <v>-2.8934380248896265</v>
      </c>
      <c r="D111" s="1">
        <f t="shared" si="10"/>
        <v>29.702500000000001</v>
      </c>
      <c r="E111" s="1">
        <f t="shared" si="11"/>
        <v>-85.942342934284127</v>
      </c>
      <c r="F111" s="1">
        <f t="shared" si="12"/>
        <v>882.23850625</v>
      </c>
      <c r="G111" s="1">
        <f t="shared" si="13"/>
        <v>-2552.7024410055742</v>
      </c>
      <c r="H111" s="1">
        <f t="shared" si="14"/>
        <v>26204.689231890625</v>
      </c>
      <c r="I111" s="1">
        <f t="shared" si="15"/>
        <v>-75821.644253968072</v>
      </c>
      <c r="K111" s="1">
        <v>81</v>
      </c>
      <c r="L111" s="1">
        <v>0.5583922571131601</v>
      </c>
      <c r="M111" s="1">
        <v>8.2504116980831599E-3</v>
      </c>
      <c r="N111" s="1"/>
      <c r="O111" s="1"/>
      <c r="P111" s="1"/>
      <c r="Q111" s="1"/>
      <c r="R111" s="1"/>
      <c r="S111" s="1"/>
    </row>
    <row r="112" spans="1:19" x14ac:dyDescent="0.35">
      <c r="A112" s="1">
        <v>5.5</v>
      </c>
      <c r="B112" s="1">
        <f t="shared" si="8"/>
        <v>0.52954144248960167</v>
      </c>
      <c r="C112" s="1">
        <f t="shared" si="9"/>
        <v>-2.9124779336928093</v>
      </c>
      <c r="D112" s="1">
        <f t="shared" si="10"/>
        <v>30.25</v>
      </c>
      <c r="E112" s="1">
        <f t="shared" si="11"/>
        <v>-88.102457494207471</v>
      </c>
      <c r="F112" s="1">
        <f t="shared" si="12"/>
        <v>915.0625</v>
      </c>
      <c r="G112" s="1">
        <f t="shared" si="13"/>
        <v>-2665.0993391997763</v>
      </c>
      <c r="H112" s="1">
        <f t="shared" si="14"/>
        <v>27680.640625</v>
      </c>
      <c r="I112" s="1">
        <f t="shared" si="15"/>
        <v>-80619.255010793233</v>
      </c>
      <c r="K112" s="1">
        <v>82</v>
      </c>
      <c r="L112" s="1">
        <v>0.55659763803981588</v>
      </c>
      <c r="M112" s="1">
        <v>9.0684756355672302E-3</v>
      </c>
      <c r="N112" s="1"/>
      <c r="O112" s="1"/>
      <c r="P112" s="1"/>
      <c r="Q112" s="1"/>
      <c r="R112" s="1"/>
      <c r="S112" s="1"/>
    </row>
    <row r="113" spans="1:19" x14ac:dyDescent="0.35">
      <c r="A113" s="1">
        <v>5.55</v>
      </c>
      <c r="B113" s="1">
        <f t="shared" si="8"/>
        <v>0.52817479435850823</v>
      </c>
      <c r="C113" s="1">
        <f t="shared" si="9"/>
        <v>-2.9313701086897206</v>
      </c>
      <c r="D113" s="1">
        <f t="shared" si="10"/>
        <v>30.802499999999998</v>
      </c>
      <c r="E113" s="1">
        <f t="shared" si="11"/>
        <v>-90.293527772915112</v>
      </c>
      <c r="F113" s="1">
        <f t="shared" si="12"/>
        <v>948.79400624999994</v>
      </c>
      <c r="G113" s="1">
        <f t="shared" si="13"/>
        <v>-2781.2663892252176</v>
      </c>
      <c r="H113" s="1">
        <f t="shared" si="14"/>
        <v>29225.227377515621</v>
      </c>
      <c r="I113" s="1">
        <f t="shared" si="15"/>
        <v>-85669.957954109763</v>
      </c>
      <c r="K113" s="1">
        <v>83</v>
      </c>
      <c r="L113" s="1">
        <v>0.5548499556397446</v>
      </c>
      <c r="M113" s="1">
        <v>9.8088869684064273E-3</v>
      </c>
      <c r="N113" s="1"/>
      <c r="O113" s="1"/>
      <c r="P113" s="1"/>
      <c r="Q113" s="1"/>
      <c r="R113" s="1"/>
      <c r="S113" s="1"/>
    </row>
    <row r="114" spans="1:19" x14ac:dyDescent="0.35">
      <c r="A114" s="1">
        <v>5.6</v>
      </c>
      <c r="B114" s="1">
        <f t="shared" si="8"/>
        <v>0.52680652911974102</v>
      </c>
      <c r="C114" s="1">
        <f t="shared" si="9"/>
        <v>-2.9501165630705497</v>
      </c>
      <c r="D114" s="1">
        <f t="shared" si="10"/>
        <v>31.359999999999996</v>
      </c>
      <c r="E114" s="1">
        <f t="shared" si="11"/>
        <v>-92.515655417892418</v>
      </c>
      <c r="F114" s="1">
        <f t="shared" si="12"/>
        <v>983.44959999999969</v>
      </c>
      <c r="G114" s="1">
        <f t="shared" si="13"/>
        <v>-2901.2909539051057</v>
      </c>
      <c r="H114" s="1">
        <f t="shared" si="14"/>
        <v>30840.979455999986</v>
      </c>
      <c r="I114" s="1">
        <f t="shared" si="15"/>
        <v>-90984.484314464091</v>
      </c>
      <c r="K114" s="1">
        <v>84</v>
      </c>
      <c r="L114" s="1">
        <v>0.55315459791666388</v>
      </c>
      <c r="M114" s="1">
        <v>1.0468138835613927E-2</v>
      </c>
      <c r="N114" s="1"/>
      <c r="O114" s="1"/>
      <c r="P114" s="1"/>
      <c r="Q114" s="1"/>
      <c r="R114" s="1"/>
      <c r="S114" s="1"/>
    </row>
    <row r="115" spans="1:19" x14ac:dyDescent="0.35">
      <c r="A115" s="1">
        <v>5.65</v>
      </c>
      <c r="B115" s="1">
        <f t="shared" si="8"/>
        <v>0.52543703978981027</v>
      </c>
      <c r="C115" s="1">
        <f t="shared" si="9"/>
        <v>-2.968719274812428</v>
      </c>
      <c r="D115" s="1">
        <f t="shared" si="10"/>
        <v>31.922500000000003</v>
      </c>
      <c r="E115" s="1">
        <f t="shared" si="11"/>
        <v>-94.768941050199743</v>
      </c>
      <c r="F115" s="1">
        <f t="shared" si="12"/>
        <v>1019.0460062500002</v>
      </c>
      <c r="G115" s="1">
        <f t="shared" si="13"/>
        <v>-3025.261520675002</v>
      </c>
      <c r="H115" s="1">
        <f t="shared" si="14"/>
        <v>32530.496134515637</v>
      </c>
      <c r="I115" s="1">
        <f t="shared" si="15"/>
        <v>-96573.910893747743</v>
      </c>
      <c r="K115" s="1">
        <v>85</v>
      </c>
      <c r="L115" s="1">
        <v>0.55151623659796822</v>
      </c>
      <c r="M115" s="1">
        <v>1.10433421053866E-2</v>
      </c>
      <c r="N115" s="1"/>
      <c r="O115" s="1"/>
      <c r="P115" s="1"/>
      <c r="Q115" s="1"/>
      <c r="R115" s="1"/>
      <c r="S115" s="1"/>
    </row>
    <row r="116" spans="1:19" x14ac:dyDescent="0.35">
      <c r="A116" s="1">
        <v>5.7</v>
      </c>
      <c r="B116" s="1">
        <f t="shared" si="8"/>
        <v>0.52406669952330043</v>
      </c>
      <c r="C116" s="1">
        <f t="shared" si="9"/>
        <v>-2.9871801872828123</v>
      </c>
      <c r="D116" s="1">
        <f t="shared" si="10"/>
        <v>32.49</v>
      </c>
      <c r="E116" s="1">
        <f t="shared" si="11"/>
        <v>-97.05348428481858</v>
      </c>
      <c r="F116" s="1">
        <f t="shared" si="12"/>
        <v>1055.6001000000001</v>
      </c>
      <c r="G116" s="1">
        <f t="shared" si="13"/>
        <v>-3153.2677044137563</v>
      </c>
      <c r="H116" s="1">
        <f t="shared" si="14"/>
        <v>34296.447249000004</v>
      </c>
      <c r="I116" s="1">
        <f t="shared" si="15"/>
        <v>-102449.66771640292</v>
      </c>
      <c r="K116" s="1">
        <v>86</v>
      </c>
      <c r="L116" s="1">
        <v>0.5499388364660116</v>
      </c>
      <c r="M116" s="1">
        <v>1.1532221508775087E-2</v>
      </c>
      <c r="N116" s="1"/>
      <c r="O116" s="1"/>
      <c r="P116" s="1"/>
      <c r="Q116" s="1"/>
      <c r="R116" s="1"/>
      <c r="S116" s="1"/>
    </row>
    <row r="117" spans="1:19" x14ac:dyDescent="0.35">
      <c r="A117" s="1">
        <v>5.75</v>
      </c>
      <c r="B117" s="1">
        <f t="shared" si="8"/>
        <v>0.52269586258125378</v>
      </c>
      <c r="C117" s="1">
        <f t="shared" si="9"/>
        <v>-3.0055012098422091</v>
      </c>
      <c r="D117" s="1">
        <f t="shared" si="10"/>
        <v>33.0625</v>
      </c>
      <c r="E117" s="1">
        <f t="shared" si="11"/>
        <v>-99.369383750408048</v>
      </c>
      <c r="F117" s="1">
        <f t="shared" si="12"/>
        <v>1093.12890625</v>
      </c>
      <c r="G117" s="1">
        <f t="shared" si="13"/>
        <v>-3285.4002502478661</v>
      </c>
      <c r="H117" s="1">
        <f t="shared" si="14"/>
        <v>36141.574462890625</v>
      </c>
      <c r="I117" s="1">
        <f t="shared" si="15"/>
        <v>-108623.54577382006</v>
      </c>
      <c r="K117" s="1">
        <v>87</v>
      </c>
      <c r="L117" s="1">
        <v>0.54842566721664365</v>
      </c>
      <c r="M117" s="1">
        <v>1.1933108919105262E-2</v>
      </c>
      <c r="N117" s="1"/>
      <c r="O117" s="1"/>
      <c r="P117" s="1"/>
      <c r="Q117" s="1"/>
      <c r="R117" s="1"/>
      <c r="S117" s="1"/>
    </row>
    <row r="118" spans="1:19" x14ac:dyDescent="0.35">
      <c r="A118" s="1">
        <v>5.8</v>
      </c>
      <c r="B118" s="1">
        <f t="shared" si="8"/>
        <v>0.52132486524915211</v>
      </c>
      <c r="C118" s="1">
        <f t="shared" si="9"/>
        <v>-3.0236842184450823</v>
      </c>
      <c r="D118" s="1">
        <f t="shared" si="10"/>
        <v>33.64</v>
      </c>
      <c r="E118" s="1">
        <f t="shared" si="11"/>
        <v>-101.71673710849257</v>
      </c>
      <c r="F118" s="1">
        <f t="shared" si="12"/>
        <v>1131.6496</v>
      </c>
      <c r="G118" s="1">
        <f t="shared" si="13"/>
        <v>-3421.7510363296897</v>
      </c>
      <c r="H118" s="1">
        <f t="shared" si="14"/>
        <v>38068.692543999998</v>
      </c>
      <c r="I118" s="1">
        <f t="shared" si="15"/>
        <v>-115107.70486213076</v>
      </c>
      <c r="K118" s="1">
        <v>88</v>
      </c>
      <c r="L118" s="1">
        <v>0.54697931769666974</v>
      </c>
      <c r="M118" s="1">
        <v>1.2244933946277126E-2</v>
      </c>
      <c r="N118" s="1"/>
      <c r="O118" s="1"/>
      <c r="P118" s="1"/>
      <c r="Q118" s="1"/>
      <c r="R118" s="1"/>
      <c r="S118" s="1"/>
    </row>
    <row r="119" spans="1:19" x14ac:dyDescent="0.35">
      <c r="A119" s="1">
        <v>5.85</v>
      </c>
      <c r="B119" s="1">
        <f t="shared" si="8"/>
        <v>0.51995402670734225</v>
      </c>
      <c r="C119" s="1">
        <f t="shared" si="9"/>
        <v>-3.041731056237952</v>
      </c>
      <c r="D119" s="1">
        <f t="shared" si="10"/>
        <v>34.222499999999997</v>
      </c>
      <c r="E119" s="1">
        <f t="shared" si="11"/>
        <v>-104.09564107210331</v>
      </c>
      <c r="F119" s="1">
        <f t="shared" si="12"/>
        <v>1171.1795062499998</v>
      </c>
      <c r="G119" s="1">
        <f t="shared" si="13"/>
        <v>-3562.413076590055</v>
      </c>
      <c r="H119" s="1">
        <f t="shared" si="14"/>
        <v>40080.690652640616</v>
      </c>
      <c r="I119" s="1">
        <f t="shared" si="15"/>
        <v>-121914.68151360315</v>
      </c>
      <c r="K119" s="1">
        <v>89</v>
      </c>
      <c r="L119" s="1">
        <v>0.54560171237250543</v>
      </c>
      <c r="M119" s="1">
        <v>1.2467212013109741E-2</v>
      </c>
      <c r="N119" s="1"/>
      <c r="O119" s="1"/>
      <c r="P119" s="1"/>
      <c r="Q119" s="1"/>
      <c r="R119" s="1"/>
      <c r="S119" s="1"/>
    </row>
    <row r="120" spans="1:19" x14ac:dyDescent="0.35">
      <c r="A120" s="1">
        <v>5.9</v>
      </c>
      <c r="B120" s="1">
        <f t="shared" si="8"/>
        <v>0.51858364985657113</v>
      </c>
      <c r="C120" s="1">
        <f t="shared" si="9"/>
        <v>-3.05964353415377</v>
      </c>
      <c r="D120" s="1">
        <f t="shared" si="10"/>
        <v>34.81</v>
      </c>
      <c r="E120" s="1">
        <f t="shared" si="11"/>
        <v>-106.50619142389273</v>
      </c>
      <c r="F120" s="1">
        <f t="shared" si="12"/>
        <v>1211.7361000000001</v>
      </c>
      <c r="G120" s="1">
        <f t="shared" si="13"/>
        <v>-3707.480523465706</v>
      </c>
      <c r="H120" s="1">
        <f t="shared" si="14"/>
        <v>42180.533641000009</v>
      </c>
      <c r="I120" s="1">
        <f t="shared" si="15"/>
        <v>-129057.39702184124</v>
      </c>
      <c r="K120" s="1">
        <v>90</v>
      </c>
      <c r="L120" s="1">
        <v>0.54429412988602133</v>
      </c>
      <c r="M120" s="1">
        <v>1.2600030075895718E-2</v>
      </c>
      <c r="N120" s="1"/>
      <c r="O120" s="1"/>
      <c r="P120" s="1"/>
      <c r="Q120" s="1"/>
      <c r="R120" s="1"/>
      <c r="S120" s="1"/>
    </row>
    <row r="121" spans="1:19" x14ac:dyDescent="0.35">
      <c r="A121" s="1">
        <v>5.95</v>
      </c>
      <c r="B121" s="1">
        <f t="shared" si="8"/>
        <v>0.51721402210113987</v>
      </c>
      <c r="C121" s="1">
        <f t="shared" si="9"/>
        <v>-3.0774234315017823</v>
      </c>
      <c r="D121" s="1">
        <f t="shared" si="10"/>
        <v>35.402500000000003</v>
      </c>
      <c r="E121" s="1">
        <f t="shared" si="11"/>
        <v>-108.94848303374185</v>
      </c>
      <c r="F121" s="1">
        <f t="shared" si="12"/>
        <v>1253.3370062500003</v>
      </c>
      <c r="G121" s="1">
        <f t="shared" si="13"/>
        <v>-3857.0486706020465</v>
      </c>
      <c r="H121" s="1">
        <f t="shared" si="14"/>
        <v>44371.26336376564</v>
      </c>
      <c r="I121" s="1">
        <f t="shared" si="15"/>
        <v>-136549.16556098897</v>
      </c>
      <c r="K121" s="1">
        <v>91</v>
      </c>
      <c r="L121" s="1">
        <v>0.54305722355430319</v>
      </c>
      <c r="M121" s="1">
        <v>1.2644030149410623E-2</v>
      </c>
      <c r="N121" s="1"/>
      <c r="O121" s="1"/>
      <c r="P121" s="1"/>
      <c r="Q121" s="1"/>
      <c r="R121" s="1"/>
      <c r="S121" s="1"/>
    </row>
    <row r="122" spans="1:19" x14ac:dyDescent="0.35">
      <c r="A122" s="1">
        <v>6</v>
      </c>
      <c r="B122" s="1">
        <f t="shared" si="8"/>
        <v>0.51584541609203205</v>
      </c>
      <c r="C122" s="1">
        <f t="shared" si="9"/>
        <v>-3.0950724965521923</v>
      </c>
      <c r="D122" s="1">
        <f t="shared" si="10"/>
        <v>36</v>
      </c>
      <c r="E122" s="1">
        <f t="shared" si="11"/>
        <v>-111.42260987587892</v>
      </c>
      <c r="F122" s="1">
        <f t="shared" si="12"/>
        <v>1296</v>
      </c>
      <c r="G122" s="1">
        <f t="shared" si="13"/>
        <v>-4011.2139555316412</v>
      </c>
      <c r="H122" s="1">
        <f t="shared" si="14"/>
        <v>46656</v>
      </c>
      <c r="I122" s="1">
        <f t="shared" si="15"/>
        <v>-144403.70239913909</v>
      </c>
      <c r="K122" s="1">
        <v>92</v>
      </c>
      <c r="L122" s="1">
        <v>0.54189104367443397</v>
      </c>
      <c r="M122" s="1">
        <v>1.2600390791120297E-2</v>
      </c>
      <c r="N122" s="1"/>
      <c r="O122" s="1"/>
      <c r="P122" s="1"/>
      <c r="Q122" s="1"/>
      <c r="R122" s="1"/>
      <c r="S122" s="1"/>
    </row>
    <row r="123" spans="1:19" x14ac:dyDescent="0.35">
      <c r="A123" s="1">
        <v>6.05</v>
      </c>
      <c r="B123" s="1">
        <f t="shared" si="8"/>
        <v>0.51447809043223147</v>
      </c>
      <c r="C123" s="1">
        <f t="shared" si="9"/>
        <v>-3.1125924471150004</v>
      </c>
      <c r="D123" s="1">
        <f t="shared" si="10"/>
        <v>36.602499999999999</v>
      </c>
      <c r="E123" s="1">
        <f t="shared" si="11"/>
        <v>-113.9286650455268</v>
      </c>
      <c r="F123" s="1">
        <f t="shared" si="12"/>
        <v>1339.74300625</v>
      </c>
      <c r="G123" s="1">
        <f t="shared" si="13"/>
        <v>-4170.0739623288946</v>
      </c>
      <c r="H123" s="1">
        <f t="shared" si="14"/>
        <v>49037.943386265622</v>
      </c>
      <c r="I123" s="1">
        <f t="shared" si="15"/>
        <v>-152635.13220614335</v>
      </c>
      <c r="K123" s="1">
        <v>93</v>
      </c>
      <c r="L123" s="1">
        <v>0.54079506149523837</v>
      </c>
      <c r="M123" s="1">
        <v>1.2470806697455039E-2</v>
      </c>
      <c r="N123" s="1"/>
      <c r="O123" s="1"/>
      <c r="P123" s="1"/>
      <c r="Q123" s="1"/>
      <c r="R123" s="1"/>
      <c r="S123" s="1"/>
    </row>
    <row r="124" spans="1:19" x14ac:dyDescent="0.35">
      <c r="A124" s="1">
        <v>6.1</v>
      </c>
      <c r="B124" s="1">
        <f t="shared" si="8"/>
        <v>0.51311229034631112</v>
      </c>
      <c r="C124" s="1">
        <f t="shared" si="9"/>
        <v>-3.1299849711124978</v>
      </c>
      <c r="D124" s="1">
        <f t="shared" si="10"/>
        <v>37.209999999999994</v>
      </c>
      <c r="E124" s="1">
        <f t="shared" si="11"/>
        <v>-116.46674077509601</v>
      </c>
      <c r="F124" s="1">
        <f t="shared" si="12"/>
        <v>1384.5840999999996</v>
      </c>
      <c r="G124" s="1">
        <f t="shared" si="13"/>
        <v>-4333.7274242413223</v>
      </c>
      <c r="H124" s="1">
        <f t="shared" si="14"/>
        <v>51520.374360999973</v>
      </c>
      <c r="I124" s="1">
        <f t="shared" si="15"/>
        <v>-161257.99745601957</v>
      </c>
      <c r="K124" s="1">
        <v>94</v>
      </c>
      <c r="L124" s="1">
        <v>0.53976819472110282</v>
      </c>
      <c r="M124" s="1">
        <v>1.22574665608709E-2</v>
      </c>
      <c r="N124" s="1"/>
      <c r="O124" s="1"/>
      <c r="P124" s="1"/>
      <c r="Q124" s="1"/>
      <c r="R124" s="1"/>
      <c r="S124" s="1"/>
    </row>
    <row r="125" spans="1:19" x14ac:dyDescent="0.35">
      <c r="A125" s="1">
        <v>6.15</v>
      </c>
      <c r="B125" s="1">
        <f t="shared" si="8"/>
        <v>0.51174824831625276</v>
      </c>
      <c r="C125" s="1">
        <f t="shared" si="9"/>
        <v>-3.1472517271449547</v>
      </c>
      <c r="D125" s="1">
        <f t="shared" si="10"/>
        <v>37.822500000000005</v>
      </c>
      <c r="E125" s="1">
        <f t="shared" si="11"/>
        <v>-119.03692844994006</v>
      </c>
      <c r="F125" s="1">
        <f t="shared" si="12"/>
        <v>1430.5415062500003</v>
      </c>
      <c r="G125" s="1">
        <f t="shared" si="13"/>
        <v>-4502.2742262978591</v>
      </c>
      <c r="H125" s="1">
        <f t="shared" si="14"/>
        <v>54106.656120140644</v>
      </c>
      <c r="I125" s="1">
        <f t="shared" si="15"/>
        <v>-170287.26692415078</v>
      </c>
      <c r="K125" s="1">
        <v>95</v>
      </c>
      <c r="L125" s="1">
        <v>0.53880883441701855</v>
      </c>
      <c r="M125" s="1">
        <v>1.1963029331473418E-2</v>
      </c>
      <c r="N125" s="1"/>
      <c r="O125" s="1"/>
      <c r="P125" s="1"/>
      <c r="Q125" s="1"/>
      <c r="R125" s="1"/>
      <c r="S125" s="1"/>
    </row>
    <row r="126" spans="1:19" x14ac:dyDescent="0.35">
      <c r="A126" s="1">
        <v>6.2</v>
      </c>
      <c r="B126" s="1">
        <f t="shared" si="8"/>
        <v>0.51038618468533814</v>
      </c>
      <c r="C126" s="1">
        <f t="shared" si="9"/>
        <v>-3.1643943450490966</v>
      </c>
      <c r="D126" s="1">
        <f t="shared" si="10"/>
        <v>38.440000000000005</v>
      </c>
      <c r="E126" s="1">
        <f t="shared" si="11"/>
        <v>-121.63931862368729</v>
      </c>
      <c r="F126" s="1">
        <f t="shared" si="12"/>
        <v>1477.6336000000003</v>
      </c>
      <c r="G126" s="1">
        <f t="shared" si="13"/>
        <v>-4675.8154078945399</v>
      </c>
      <c r="H126" s="1">
        <f t="shared" si="14"/>
        <v>56800.235584000024</v>
      </c>
      <c r="I126" s="1">
        <f t="shared" si="15"/>
        <v>-179738.34427946614</v>
      </c>
      <c r="K126" s="1">
        <v>96</v>
      </c>
      <c r="L126" s="1">
        <v>0.53791487318358566</v>
      </c>
      <c r="M126" s="1">
        <v>1.1590599026541248E-2</v>
      </c>
      <c r="N126" s="1"/>
      <c r="O126" s="1"/>
      <c r="P126" s="1"/>
      <c r="Q126" s="1"/>
      <c r="R126" s="1"/>
      <c r="S126" s="1"/>
    </row>
    <row r="127" spans="1:19" x14ac:dyDescent="0.35">
      <c r="A127" s="1">
        <v>6.25</v>
      </c>
      <c r="B127" s="1">
        <f t="shared" si="8"/>
        <v>0.50902630823184669</v>
      </c>
      <c r="C127" s="1">
        <f t="shared" si="9"/>
        <v>-3.1814144264490416</v>
      </c>
      <c r="D127" s="1">
        <f t="shared" si="10"/>
        <v>39.0625</v>
      </c>
      <c r="E127" s="1">
        <f t="shared" si="11"/>
        <v>-124.2740010331657</v>
      </c>
      <c r="F127" s="1">
        <f t="shared" si="12"/>
        <v>1525.87890625</v>
      </c>
      <c r="G127" s="1">
        <f t="shared" si="13"/>
        <v>-4854.4531653580352</v>
      </c>
      <c r="H127" s="1">
        <f t="shared" si="14"/>
        <v>59604.644775390625</v>
      </c>
      <c r="I127" s="1">
        <f t="shared" si="15"/>
        <v>-189627.07677179825</v>
      </c>
      <c r="K127" s="1">
        <v>97</v>
      </c>
      <c r="L127" s="1">
        <v>0.53708373447730295</v>
      </c>
      <c r="M127" s="1">
        <v>1.1143698223905152E-2</v>
      </c>
      <c r="N127" s="1"/>
      <c r="O127" s="1"/>
      <c r="P127" s="1"/>
      <c r="Q127" s="1"/>
      <c r="R127" s="1"/>
      <c r="S127" s="1"/>
    </row>
    <row r="128" spans="1:19" x14ac:dyDescent="0.35">
      <c r="A128" s="1">
        <v>6.3</v>
      </c>
      <c r="B128" s="1">
        <f t="shared" si="8"/>
        <v>0.50766881671419162</v>
      </c>
      <c r="C128" s="1">
        <f t="shared" si="9"/>
        <v>-3.1983135452994071</v>
      </c>
      <c r="D128" s="1">
        <f t="shared" si="10"/>
        <v>39.69</v>
      </c>
      <c r="E128" s="1">
        <f t="shared" si="11"/>
        <v>-126.94106461293346</v>
      </c>
      <c r="F128" s="1">
        <f t="shared" si="12"/>
        <v>1575.2960999999998</v>
      </c>
      <c r="G128" s="1">
        <f t="shared" si="13"/>
        <v>-5038.290854487328</v>
      </c>
      <c r="H128" s="1">
        <f t="shared" si="14"/>
        <v>62523.502208999991</v>
      </c>
      <c r="I128" s="1">
        <f t="shared" si="15"/>
        <v>-199969.76401460206</v>
      </c>
      <c r="K128" s="1">
        <v>98</v>
      </c>
      <c r="L128" s="1">
        <v>0.53631240295047622</v>
      </c>
      <c r="M128" s="1">
        <v>1.0626240375392726E-2</v>
      </c>
      <c r="N128" s="1"/>
      <c r="O128" s="1"/>
      <c r="P128" s="1"/>
      <c r="Q128" s="1"/>
      <c r="R128" s="1"/>
      <c r="S128" s="1"/>
    </row>
    <row r="129" spans="1:19" x14ac:dyDescent="0.35">
      <c r="A129" s="1">
        <v>6.35</v>
      </c>
      <c r="B129" s="1">
        <f t="shared" si="8"/>
        <v>0.5063138973890301</v>
      </c>
      <c r="C129" s="1">
        <f t="shared" si="9"/>
        <v>-3.2150932484203412</v>
      </c>
      <c r="D129" s="1">
        <f t="shared" si="10"/>
        <v>40.322499999999998</v>
      </c>
      <c r="E129" s="1">
        <f t="shared" si="11"/>
        <v>-129.6405975094292</v>
      </c>
      <c r="F129" s="1">
        <f t="shared" si="12"/>
        <v>1625.9040062499998</v>
      </c>
      <c r="G129" s="1">
        <f t="shared" si="13"/>
        <v>-5227.4329930739586</v>
      </c>
      <c r="H129" s="1">
        <f t="shared" si="14"/>
        <v>65560.514292015621</v>
      </c>
      <c r="I129" s="1">
        <f t="shared" si="15"/>
        <v>-210783.16686322467</v>
      </c>
      <c r="K129" s="1">
        <v>99</v>
      </c>
      <c r="L129" s="1">
        <v>0.53559745569040196</v>
      </c>
      <c r="M129" s="1">
        <v>1.0042501070534948E-2</v>
      </c>
      <c r="N129" s="1"/>
      <c r="O129" s="1"/>
      <c r="P129" s="1"/>
      <c r="Q129" s="1"/>
      <c r="R129" s="1"/>
      <c r="S129" s="1"/>
    </row>
    <row r="130" spans="1:19" x14ac:dyDescent="0.35">
      <c r="A130" s="1">
        <v>6.4</v>
      </c>
      <c r="B130" s="1">
        <f t="shared" si="8"/>
        <v>0.50496172750379675</v>
      </c>
      <c r="C130" s="1">
        <f t="shared" si="9"/>
        <v>-3.2317550560242996</v>
      </c>
      <c r="D130" s="1">
        <f t="shared" si="10"/>
        <v>40.960000000000008</v>
      </c>
      <c r="E130" s="1">
        <f t="shared" si="11"/>
        <v>-132.37268709475532</v>
      </c>
      <c r="F130" s="1">
        <f t="shared" si="12"/>
        <v>1677.7216000000008</v>
      </c>
      <c r="G130" s="1">
        <f t="shared" si="13"/>
        <v>-5421.9852634011804</v>
      </c>
      <c r="H130" s="1">
        <f t="shared" si="14"/>
        <v>68719.476736000041</v>
      </c>
      <c r="I130" s="1">
        <f t="shared" si="15"/>
        <v>-222084.51638891237</v>
      </c>
      <c r="K130" s="1">
        <v>100</v>
      </c>
      <c r="L130" s="1">
        <v>0.53493509423897123</v>
      </c>
      <c r="M130" s="1">
        <v>9.3970883785979842E-3</v>
      </c>
      <c r="N130" s="1"/>
      <c r="O130" s="1"/>
      <c r="P130" s="1"/>
      <c r="Q130" s="1"/>
      <c r="R130" s="1"/>
      <c r="S130" s="1"/>
    </row>
    <row r="131" spans="1:19" x14ac:dyDescent="0.35">
      <c r="A131" s="1">
        <v>6.45</v>
      </c>
      <c r="B131" s="1">
        <f t="shared" ref="B131:B194" si="16">LN(A131^2+1)/(A131+1)</f>
        <v>0.50361247476502158</v>
      </c>
      <c r="C131" s="1">
        <f t="shared" ref="C131:C194" si="17">-B131*A131</f>
        <v>-3.2483004622343894</v>
      </c>
      <c r="D131" s="1">
        <f t="shared" ref="D131:D194" si="18">A131^2</f>
        <v>41.602499999999999</v>
      </c>
      <c r="E131" s="1">
        <f t="shared" ref="E131:E194" si="19">-B131*A131^3</f>
        <v>-135.13741998010616</v>
      </c>
      <c r="F131" s="1">
        <f t="shared" ref="F131:F194" si="20">A131^4</f>
        <v>1730.7680062499999</v>
      </c>
      <c r="G131" s="1">
        <f t="shared" ref="G131:G194" si="21">-B131*A131^5</f>
        <v>-5622.0545147223675</v>
      </c>
      <c r="H131" s="1">
        <f t="shared" ref="H131:H194" si="22">A131^6</f>
        <v>72004.27598001562</v>
      </c>
      <c r="I131" s="1">
        <f t="shared" ref="I131:I194" si="23">-B131*A131^7</f>
        <v>-233891.52294873726</v>
      </c>
      <c r="K131" s="1">
        <v>101</v>
      </c>
      <c r="L131" s="1">
        <v>0.53432117727619577</v>
      </c>
      <c r="M131" s="1">
        <v>8.6949123940512907E-3</v>
      </c>
      <c r="N131" s="1"/>
      <c r="O131" s="1"/>
      <c r="P131" s="1"/>
      <c r="Q131" s="1"/>
      <c r="R131" s="1"/>
      <c r="S131" s="1"/>
    </row>
    <row r="132" spans="1:19" x14ac:dyDescent="0.35">
      <c r="A132" s="1">
        <v>6.5</v>
      </c>
      <c r="B132" s="1">
        <f t="shared" si="16"/>
        <v>0.50226629778371845</v>
      </c>
      <c r="C132" s="1">
        <f t="shared" si="17"/>
        <v>-3.2647309355941698</v>
      </c>
      <c r="D132" s="1">
        <f t="shared" si="18"/>
        <v>42.25</v>
      </c>
      <c r="E132" s="1">
        <f t="shared" si="19"/>
        <v>-137.93488202885368</v>
      </c>
      <c r="F132" s="1">
        <f t="shared" si="20"/>
        <v>1785.0625</v>
      </c>
      <c r="G132" s="1">
        <f t="shared" si="21"/>
        <v>-5827.7487657190677</v>
      </c>
      <c r="H132" s="1">
        <f t="shared" si="22"/>
        <v>75418.890625</v>
      </c>
      <c r="I132" s="1">
        <f t="shared" si="23"/>
        <v>-246222.38535163063</v>
      </c>
      <c r="K132" s="1">
        <v>102</v>
      </c>
      <c r="L132" s="1">
        <v>0.53375125385468181</v>
      </c>
      <c r="M132" s="1">
        <v>7.9411541064943192E-3</v>
      </c>
      <c r="N132" s="1"/>
      <c r="O132" s="1"/>
      <c r="P132" s="1"/>
      <c r="Q132" s="1"/>
      <c r="R132" s="1"/>
      <c r="S132" s="1"/>
    </row>
    <row r="133" spans="1:19" x14ac:dyDescent="0.35">
      <c r="A133" s="1">
        <v>6.55</v>
      </c>
      <c r="B133" s="1">
        <f t="shared" si="16"/>
        <v>0.50092334649905601</v>
      </c>
      <c r="C133" s="1">
        <f t="shared" si="17"/>
        <v>-3.2810479195688167</v>
      </c>
      <c r="D133" s="1">
        <f t="shared" si="18"/>
        <v>42.902499999999996</v>
      </c>
      <c r="E133" s="1">
        <f t="shared" si="19"/>
        <v>-140.76515836930116</v>
      </c>
      <c r="F133" s="1">
        <f t="shared" si="20"/>
        <v>1840.6245062499997</v>
      </c>
      <c r="G133" s="1">
        <f t="shared" si="21"/>
        <v>-6039.1772069389426</v>
      </c>
      <c r="H133" s="1">
        <f t="shared" si="22"/>
        <v>78967.392879390609</v>
      </c>
      <c r="I133" s="1">
        <f t="shared" si="23"/>
        <v>-259095.80012069797</v>
      </c>
      <c r="K133" s="1">
        <v>103</v>
      </c>
      <c r="L133" s="1">
        <v>0.53322059707366343</v>
      </c>
      <c r="M133" s="1">
        <v>7.1412337139634685E-3</v>
      </c>
      <c r="N133" s="1"/>
      <c r="O133" s="1"/>
      <c r="P133" s="1"/>
      <c r="Q133" s="1"/>
      <c r="R133" s="1"/>
      <c r="S133" s="1"/>
    </row>
    <row r="134" spans="1:19" x14ac:dyDescent="0.35">
      <c r="A134" s="1">
        <v>6.6</v>
      </c>
      <c r="B134" s="1">
        <f t="shared" si="16"/>
        <v>0.49958376258145115</v>
      </c>
      <c r="C134" s="1">
        <f t="shared" si="17"/>
        <v>-3.2972528330375774</v>
      </c>
      <c r="D134" s="1">
        <f t="shared" si="18"/>
        <v>43.559999999999995</v>
      </c>
      <c r="E134" s="1">
        <f t="shared" si="19"/>
        <v>-143.62833340711688</v>
      </c>
      <c r="F134" s="1">
        <f t="shared" si="20"/>
        <v>1897.4735999999996</v>
      </c>
      <c r="G134" s="1">
        <f t="shared" si="21"/>
        <v>-6256.450203214009</v>
      </c>
      <c r="H134" s="1">
        <f t="shared" si="22"/>
        <v>82653.950015999973</v>
      </c>
      <c r="I134" s="1">
        <f t="shared" si="23"/>
        <v>-272530.97085200227</v>
      </c>
      <c r="K134" s="1">
        <v>104</v>
      </c>
      <c r="L134" s="1">
        <v>0.53272423808446234</v>
      </c>
      <c r="M134" s="1">
        <v>6.3007784947931578E-3</v>
      </c>
      <c r="N134" s="1"/>
      <c r="O134" s="1"/>
      <c r="P134" s="1"/>
      <c r="Q134" s="1"/>
      <c r="R134" s="1"/>
      <c r="S134" s="1"/>
    </row>
    <row r="135" spans="1:19" x14ac:dyDescent="0.35">
      <c r="A135" s="1">
        <v>6.65</v>
      </c>
      <c r="B135" s="1">
        <f t="shared" si="16"/>
        <v>0.49824767981616375</v>
      </c>
      <c r="C135" s="1">
        <f t="shared" si="17"/>
        <v>-3.313347070777489</v>
      </c>
      <c r="D135" s="1">
        <f t="shared" si="18"/>
        <v>44.222500000000004</v>
      </c>
      <c r="E135" s="1">
        <f t="shared" si="19"/>
        <v>-146.52449083745751</v>
      </c>
      <c r="F135" s="1">
        <f t="shared" si="20"/>
        <v>1955.6295062500003</v>
      </c>
      <c r="G135" s="1">
        <f t="shared" si="21"/>
        <v>-6479.6792960594657</v>
      </c>
      <c r="H135" s="1">
        <f t="shared" si="22"/>
        <v>86482.825840140649</v>
      </c>
      <c r="I135" s="1">
        <f t="shared" si="23"/>
        <v>-286547.61766998976</v>
      </c>
      <c r="K135" s="1">
        <v>105</v>
      </c>
      <c r="L135" s="1">
        <v>0.53225700032110446</v>
      </c>
      <c r="M135" s="1">
        <v>5.4255903508938497E-3</v>
      </c>
      <c r="N135" s="1"/>
      <c r="O135" s="1"/>
      <c r="P135" s="1"/>
      <c r="Q135" s="1"/>
      <c r="R135" s="1"/>
      <c r="S135" s="1"/>
    </row>
    <row r="136" spans="1:19" x14ac:dyDescent="0.35">
      <c r="A136" s="1">
        <v>6.7</v>
      </c>
      <c r="B136" s="1">
        <f t="shared" si="16"/>
        <v>0.49691522446840808</v>
      </c>
      <c r="C136" s="1">
        <f t="shared" si="17"/>
        <v>-3.3293320039383341</v>
      </c>
      <c r="D136" s="1">
        <f t="shared" si="18"/>
        <v>44.89</v>
      </c>
      <c r="E136" s="1">
        <f t="shared" si="19"/>
        <v>-149.45371365679185</v>
      </c>
      <c r="F136" s="1">
        <f t="shared" si="20"/>
        <v>2015.1121000000001</v>
      </c>
      <c r="G136" s="1">
        <f t="shared" si="21"/>
        <v>-6708.9772060533851</v>
      </c>
      <c r="H136" s="1">
        <f t="shared" si="22"/>
        <v>90458.382169000004</v>
      </c>
      <c r="I136" s="1">
        <f t="shared" si="23"/>
        <v>-301165.98677973653</v>
      </c>
      <c r="K136" s="1">
        <v>106</v>
      </c>
      <c r="L136" s="1">
        <v>0.53181353385214791</v>
      </c>
      <c r="M136" s="1">
        <v>4.5216131325598319E-3</v>
      </c>
      <c r="N136" s="1"/>
      <c r="O136" s="1"/>
      <c r="P136" s="1"/>
      <c r="Q136" s="1"/>
      <c r="R136" s="1"/>
      <c r="S136" s="1"/>
    </row>
    <row r="137" spans="1:19" x14ac:dyDescent="0.35">
      <c r="A137" s="1">
        <v>6.75</v>
      </c>
      <c r="B137" s="1">
        <f t="shared" si="16"/>
        <v>0.49558651563093908</v>
      </c>
      <c r="C137" s="1">
        <f t="shared" si="17"/>
        <v>-3.345208980508839</v>
      </c>
      <c r="D137" s="1">
        <f t="shared" si="18"/>
        <v>45.5625</v>
      </c>
      <c r="E137" s="1">
        <f t="shared" si="19"/>
        <v>-152.41608417443396</v>
      </c>
      <c r="F137" s="1">
        <f t="shared" si="20"/>
        <v>2075.94140625</v>
      </c>
      <c r="G137" s="1">
        <f t="shared" si="21"/>
        <v>-6944.4578351976479</v>
      </c>
      <c r="H137" s="1">
        <f t="shared" si="22"/>
        <v>94585.080322265625</v>
      </c>
      <c r="I137" s="1">
        <f t="shared" si="23"/>
        <v>-316406.86011619284</v>
      </c>
      <c r="K137" s="1">
        <v>107</v>
      </c>
      <c r="L137" s="1">
        <v>0.53138834975293214</v>
      </c>
      <c r="M137" s="1">
        <v>3.5948998513710695E-3</v>
      </c>
      <c r="N137" s="1"/>
      <c r="O137" s="1"/>
      <c r="P137" s="1"/>
      <c r="Q137" s="1"/>
      <c r="R137" s="1"/>
      <c r="S137" s="1"/>
    </row>
    <row r="138" spans="1:19" x14ac:dyDescent="0.35">
      <c r="A138" s="1">
        <v>6.8</v>
      </c>
      <c r="B138" s="1">
        <f t="shared" si="16"/>
        <v>0.49426166555502071</v>
      </c>
      <c r="C138" s="1">
        <f t="shared" si="17"/>
        <v>-3.3609793257741409</v>
      </c>
      <c r="D138" s="1">
        <f t="shared" si="18"/>
        <v>46.239999999999995</v>
      </c>
      <c r="E138" s="1">
        <f t="shared" si="19"/>
        <v>-155.41168402379625</v>
      </c>
      <c r="F138" s="1">
        <f t="shared" si="20"/>
        <v>2138.1375999999996</v>
      </c>
      <c r="G138" s="1">
        <f t="shared" si="21"/>
        <v>-7186.2362692603383</v>
      </c>
      <c r="H138" s="1">
        <f t="shared" si="22"/>
        <v>98867.482623999967</v>
      </c>
      <c r="I138" s="1">
        <f t="shared" si="23"/>
        <v>-332291.56509059796</v>
      </c>
      <c r="K138" s="1">
        <v>108</v>
      </c>
      <c r="L138" s="1">
        <v>0.53097585439847172</v>
      </c>
      <c r="M138" s="1">
        <v>2.6515798863719908E-3</v>
      </c>
      <c r="N138" s="1"/>
      <c r="O138" s="1"/>
      <c r="P138" s="1"/>
      <c r="Q138" s="1"/>
      <c r="R138" s="1"/>
      <c r="S138" s="1"/>
    </row>
    <row r="139" spans="1:19" x14ac:dyDescent="0.35">
      <c r="A139" s="1">
        <v>6.85</v>
      </c>
      <c r="B139" s="1">
        <f t="shared" si="16"/>
        <v>0.49294077996562785</v>
      </c>
      <c r="C139" s="1">
        <f t="shared" si="17"/>
        <v>-3.3766443427645507</v>
      </c>
      <c r="D139" s="1">
        <f t="shared" si="18"/>
        <v>46.922499999999992</v>
      </c>
      <c r="E139" s="1">
        <f t="shared" si="19"/>
        <v>-158.44059417336962</v>
      </c>
      <c r="F139" s="1">
        <f t="shared" si="20"/>
        <v>2201.7210062499994</v>
      </c>
      <c r="G139" s="1">
        <f t="shared" si="21"/>
        <v>-7434.4287800999346</v>
      </c>
      <c r="H139" s="1">
        <f t="shared" si="22"/>
        <v>103310.25391576558</v>
      </c>
      <c r="I139" s="1">
        <f t="shared" si="23"/>
        <v>-348841.98443423916</v>
      </c>
      <c r="K139" s="1">
        <v>109</v>
      </c>
      <c r="L139" s="1">
        <v>0.5305703835808977</v>
      </c>
      <c r="M139" s="1">
        <v>1.6978262846890635E-3</v>
      </c>
      <c r="N139" s="1"/>
      <c r="O139" s="1"/>
      <c r="P139" s="1"/>
      <c r="Q139" s="1"/>
      <c r="R139" s="1"/>
      <c r="S139" s="1"/>
    </row>
    <row r="140" spans="1:19" x14ac:dyDescent="0.35">
      <c r="A140" s="1">
        <v>6.9</v>
      </c>
      <c r="B140" s="1">
        <f t="shared" si="16"/>
        <v>0.49162395836169165</v>
      </c>
      <c r="C140" s="1">
        <f t="shared" si="17"/>
        <v>-3.3922053126956726</v>
      </c>
      <c r="D140" s="1">
        <f t="shared" si="18"/>
        <v>47.610000000000007</v>
      </c>
      <c r="E140" s="1">
        <f t="shared" si="19"/>
        <v>-161.502894937441</v>
      </c>
      <c r="F140" s="1">
        <f t="shared" si="20"/>
        <v>2266.7121000000006</v>
      </c>
      <c r="G140" s="1">
        <f t="shared" si="21"/>
        <v>-7689.1528279715667</v>
      </c>
      <c r="H140" s="1">
        <f t="shared" si="22"/>
        <v>107918.16308100005</v>
      </c>
      <c r="I140" s="1">
        <f t="shared" si="23"/>
        <v>-366080.56613972638</v>
      </c>
      <c r="K140" s="1">
        <v>110</v>
      </c>
      <c r="L140" s="1">
        <v>0.53016623635594229</v>
      </c>
      <c r="M140" s="1">
        <v>7.3982325683319416E-4</v>
      </c>
      <c r="N140" s="1"/>
      <c r="O140" s="1"/>
      <c r="P140" s="1"/>
      <c r="Q140" s="1"/>
      <c r="R140" s="1"/>
      <c r="S140" s="1"/>
    </row>
    <row r="141" spans="1:19" x14ac:dyDescent="0.35">
      <c r="A141" s="1">
        <v>6.95</v>
      </c>
      <c r="B141" s="1">
        <f t="shared" si="16"/>
        <v>0.49031129430214926</v>
      </c>
      <c r="C141" s="1">
        <f t="shared" si="17"/>
        <v>-3.4076634953999374</v>
      </c>
      <c r="D141" s="1">
        <f t="shared" si="18"/>
        <v>48.302500000000002</v>
      </c>
      <c r="E141" s="1">
        <f t="shared" si="19"/>
        <v>-164.59866598655549</v>
      </c>
      <c r="F141" s="1">
        <f t="shared" si="20"/>
        <v>2333.1315062500003</v>
      </c>
      <c r="G141" s="1">
        <f t="shared" si="21"/>
        <v>-7950.5270638155971</v>
      </c>
      <c r="H141" s="1">
        <f t="shared" si="22"/>
        <v>112696.08458064064</v>
      </c>
      <c r="I141" s="1">
        <f t="shared" si="23"/>
        <v>-384030.33349995286</v>
      </c>
      <c r="K141" s="1">
        <v>111</v>
      </c>
      <c r="L141" s="1">
        <v>0.52975770852572168</v>
      </c>
      <c r="M141" s="1">
        <v>-2.1626603612001638E-4</v>
      </c>
      <c r="N141" s="1"/>
      <c r="O141" s="1"/>
      <c r="P141" s="1"/>
      <c r="Q141" s="1"/>
      <c r="R141" s="1"/>
      <c r="S141" s="1"/>
    </row>
    <row r="142" spans="1:19" x14ac:dyDescent="0.35">
      <c r="A142" s="1">
        <v>7</v>
      </c>
      <c r="B142" s="1">
        <f t="shared" si="16"/>
        <v>0.48900287567851825</v>
      </c>
      <c r="C142" s="1">
        <f t="shared" si="17"/>
        <v>-3.4230201297496277</v>
      </c>
      <c r="D142" s="1">
        <f t="shared" si="18"/>
        <v>49</v>
      </c>
      <c r="E142" s="1">
        <f t="shared" si="19"/>
        <v>-167.72798635773177</v>
      </c>
      <c r="F142" s="1">
        <f t="shared" si="20"/>
        <v>2401</v>
      </c>
      <c r="G142" s="1">
        <f t="shared" si="21"/>
        <v>-8218.6713315288562</v>
      </c>
      <c r="H142" s="1">
        <f t="shared" si="22"/>
        <v>117649</v>
      </c>
      <c r="I142" s="1">
        <f t="shared" si="23"/>
        <v>-402714.89524491393</v>
      </c>
      <c r="K142" s="1">
        <v>112</v>
      </c>
      <c r="L142" s="1">
        <v>0.52933912566847852</v>
      </c>
      <c r="M142" s="1">
        <v>-1.1643313099702901E-3</v>
      </c>
      <c r="N142" s="1"/>
      <c r="O142" s="1"/>
      <c r="P142" s="1"/>
      <c r="Q142" s="1"/>
      <c r="R142" s="1"/>
      <c r="S142" s="1"/>
    </row>
    <row r="143" spans="1:19" x14ac:dyDescent="0.35">
      <c r="A143" s="1">
        <v>7.05</v>
      </c>
      <c r="B143" s="1">
        <f t="shared" si="16"/>
        <v>0.487698784974677</v>
      </c>
      <c r="C143" s="1">
        <f t="shared" si="17"/>
        <v>-3.4382764340714727</v>
      </c>
      <c r="D143" s="1">
        <f t="shared" si="18"/>
        <v>49.702500000000001</v>
      </c>
      <c r="E143" s="1">
        <f t="shared" si="19"/>
        <v>-170.89093446443738</v>
      </c>
      <c r="F143" s="1">
        <f t="shared" si="20"/>
        <v>2470.3385062500001</v>
      </c>
      <c r="G143" s="1">
        <f t="shared" si="21"/>
        <v>-8493.7066702187003</v>
      </c>
      <c r="H143" s="1">
        <f t="shared" si="22"/>
        <v>122781.99960689063</v>
      </c>
      <c r="I143" s="1">
        <f t="shared" si="23"/>
        <v>-422158.45577654493</v>
      </c>
      <c r="K143" s="1">
        <v>113</v>
      </c>
      <c r="L143" s="1">
        <v>0.52890487562459043</v>
      </c>
      <c r="M143" s="1">
        <v>-2.0983465048494132E-3</v>
      </c>
      <c r="N143" s="1"/>
      <c r="O143" s="1"/>
      <c r="P143" s="1"/>
      <c r="Q143" s="1"/>
      <c r="R143" s="1"/>
      <c r="S143" s="1"/>
    </row>
    <row r="144" spans="1:19" x14ac:dyDescent="0.35">
      <c r="A144" s="1">
        <v>7.1</v>
      </c>
      <c r="B144" s="1">
        <f t="shared" si="16"/>
        <v>0.4863990995144955</v>
      </c>
      <c r="C144" s="1">
        <f t="shared" si="17"/>
        <v>-3.4534336065529181</v>
      </c>
      <c r="D144" s="1">
        <f t="shared" si="18"/>
        <v>50.41</v>
      </c>
      <c r="E144" s="1">
        <f t="shared" si="19"/>
        <v>-174.08758810633256</v>
      </c>
      <c r="F144" s="1">
        <f t="shared" si="20"/>
        <v>2541.1680999999999</v>
      </c>
      <c r="G144" s="1">
        <f t="shared" si="21"/>
        <v>-8775.755316440227</v>
      </c>
      <c r="H144" s="1">
        <f t="shared" si="22"/>
        <v>128100.28392099998</v>
      </c>
      <c r="I144" s="1">
        <f t="shared" si="23"/>
        <v>-442385.82550175168</v>
      </c>
      <c r="K144" s="1">
        <v>114</v>
      </c>
      <c r="L144" s="1">
        <v>0.52844944035409824</v>
      </c>
      <c r="M144" s="1">
        <v>-3.0124005642879759E-3</v>
      </c>
      <c r="N144" s="1"/>
      <c r="O144" s="1"/>
      <c r="P144" s="1"/>
      <c r="Q144" s="1"/>
      <c r="R144" s="1"/>
      <c r="S144" s="1"/>
    </row>
    <row r="145" spans="1:19" x14ac:dyDescent="0.35">
      <c r="A145" s="1">
        <v>7.15</v>
      </c>
      <c r="B145" s="1">
        <f t="shared" si="16"/>
        <v>0.48510389169792323</v>
      </c>
      <c r="C145" s="1">
        <f t="shared" si="17"/>
        <v>-3.4684928256401513</v>
      </c>
      <c r="D145" s="1">
        <f t="shared" si="18"/>
        <v>51.122500000000002</v>
      </c>
      <c r="E145" s="1">
        <f t="shared" si="19"/>
        <v>-177.31802447878866</v>
      </c>
      <c r="F145" s="1">
        <f t="shared" si="20"/>
        <v>2613.5100062500001</v>
      </c>
      <c r="G145" s="1">
        <f t="shared" si="21"/>
        <v>-9064.9407064168718</v>
      </c>
      <c r="H145" s="1">
        <f t="shared" si="22"/>
        <v>133609.16529451564</v>
      </c>
      <c r="I145" s="1">
        <f t="shared" si="23"/>
        <v>-463422.43126379658</v>
      </c>
      <c r="K145" s="1">
        <v>115</v>
      </c>
      <c r="L145" s="1">
        <v>0.52796742707967681</v>
      </c>
      <c r="M145" s="1">
        <v>-3.9007275563763821E-3</v>
      </c>
      <c r="N145" s="1"/>
      <c r="O145" s="1"/>
      <c r="P145" s="1"/>
      <c r="Q145" s="1"/>
      <c r="R145" s="1"/>
      <c r="S145" s="1"/>
    </row>
    <row r="146" spans="1:19" x14ac:dyDescent="0.35">
      <c r="A146" s="1">
        <v>7.2</v>
      </c>
      <c r="B146" s="1">
        <f t="shared" si="16"/>
        <v>0.48381322922611281</v>
      </c>
      <c r="C146" s="1">
        <f t="shared" si="17"/>
        <v>-3.4834552504280123</v>
      </c>
      <c r="D146" s="1">
        <f t="shared" si="18"/>
        <v>51.84</v>
      </c>
      <c r="E146" s="1">
        <f t="shared" si="19"/>
        <v>-180.58232018218817</v>
      </c>
      <c r="F146" s="1">
        <f t="shared" si="20"/>
        <v>2687.3856000000005</v>
      </c>
      <c r="G146" s="1">
        <f t="shared" si="21"/>
        <v>-9361.3874782446364</v>
      </c>
      <c r="H146" s="1">
        <f t="shared" si="22"/>
        <v>139314.06950400004</v>
      </c>
      <c r="I146" s="1">
        <f t="shared" si="23"/>
        <v>-485294.32687220193</v>
      </c>
      <c r="K146" s="1">
        <v>116</v>
      </c>
      <c r="L146" s="1">
        <v>0.52745359863209273</v>
      </c>
      <c r="M146" s="1">
        <v>-4.7577360508389566E-3</v>
      </c>
      <c r="N146" s="1"/>
      <c r="O146" s="1"/>
      <c r="P146" s="1"/>
      <c r="Q146" s="1"/>
      <c r="R146" s="1"/>
      <c r="S146" s="1"/>
    </row>
    <row r="147" spans="1:19" x14ac:dyDescent="0.35">
      <c r="A147" s="1">
        <v>7.25</v>
      </c>
      <c r="B147" s="1">
        <f t="shared" si="16"/>
        <v>0.48252717531612099</v>
      </c>
      <c r="C147" s="1">
        <f t="shared" si="17"/>
        <v>-3.4983220210418771</v>
      </c>
      <c r="D147" s="1">
        <f t="shared" si="18"/>
        <v>52.5625</v>
      </c>
      <c r="E147" s="1">
        <f t="shared" si="19"/>
        <v>-183.88055123101367</v>
      </c>
      <c r="F147" s="1">
        <f t="shared" si="20"/>
        <v>2762.81640625</v>
      </c>
      <c r="G147" s="1">
        <f t="shared" si="21"/>
        <v>-9665.2214740801555</v>
      </c>
      <c r="H147" s="1">
        <f t="shared" si="22"/>
        <v>145220.53735351563</v>
      </c>
      <c r="I147" s="1">
        <f t="shared" si="23"/>
        <v>-508028.2037313382</v>
      </c>
      <c r="K147" s="1">
        <v>117</v>
      </c>
      <c r="L147" s="1">
        <v>0.52690290291757336</v>
      </c>
      <c r="M147" s="1">
        <v>-5.5780376684212429E-3</v>
      </c>
      <c r="N147" s="1"/>
      <c r="O147" s="1"/>
      <c r="P147" s="1"/>
      <c r="Q147" s="1"/>
      <c r="R147" s="1"/>
      <c r="S147" s="1"/>
    </row>
    <row r="148" spans="1:19" x14ac:dyDescent="0.35">
      <c r="A148" s="1">
        <v>7.3</v>
      </c>
      <c r="B148" s="1">
        <f t="shared" si="16"/>
        <v>0.48124578890570596</v>
      </c>
      <c r="C148" s="1">
        <f t="shared" si="17"/>
        <v>-3.5130942590116536</v>
      </c>
      <c r="D148" s="1">
        <f t="shared" si="18"/>
        <v>53.29</v>
      </c>
      <c r="E148" s="1">
        <f t="shared" si="19"/>
        <v>-187.21279306273101</v>
      </c>
      <c r="F148" s="1">
        <f t="shared" si="20"/>
        <v>2839.8240999999998</v>
      </c>
      <c r="G148" s="1">
        <f t="shared" si="21"/>
        <v>-9976.569742312935</v>
      </c>
      <c r="H148" s="1">
        <f t="shared" si="22"/>
        <v>151334.22628899998</v>
      </c>
      <c r="I148" s="1">
        <f t="shared" si="23"/>
        <v>-531651.40156785632</v>
      </c>
      <c r="K148" s="1">
        <v>118</v>
      </c>
      <c r="L148" s="1">
        <v>0.52631050142642621</v>
      </c>
      <c r="M148" s="1">
        <v>-6.3564747190839599E-3</v>
      </c>
      <c r="N148" s="1"/>
      <c r="O148" s="1"/>
      <c r="P148" s="1"/>
      <c r="Q148" s="1"/>
      <c r="R148" s="1"/>
      <c r="S148" s="1"/>
    </row>
    <row r="149" spans="1:19" x14ac:dyDescent="0.35">
      <c r="A149" s="1">
        <v>7.35</v>
      </c>
      <c r="B149" s="1">
        <f t="shared" si="16"/>
        <v>0.47996912484870541</v>
      </c>
      <c r="C149" s="1">
        <f t="shared" si="17"/>
        <v>-3.5277730676379844</v>
      </c>
      <c r="D149" s="1">
        <f t="shared" si="18"/>
        <v>54.022499999999994</v>
      </c>
      <c r="E149" s="1">
        <f t="shared" si="19"/>
        <v>-190.57912054647301</v>
      </c>
      <c r="F149" s="1">
        <f t="shared" si="20"/>
        <v>2918.4305062499993</v>
      </c>
      <c r="G149" s="1">
        <f t="shared" si="21"/>
        <v>-10295.560539721837</v>
      </c>
      <c r="H149" s="1">
        <f t="shared" si="22"/>
        <v>157660.91202389056</v>
      </c>
      <c r="I149" s="1">
        <f t="shared" si="23"/>
        <v>-556191.91925712279</v>
      </c>
      <c r="K149" s="1">
        <v>119</v>
      </c>
      <c r="L149" s="1">
        <v>0.52567179670602115</v>
      </c>
      <c r="M149" s="1">
        <v>-7.0881468494500277E-3</v>
      </c>
      <c r="N149" s="1"/>
      <c r="O149" s="1"/>
      <c r="P149" s="1"/>
      <c r="Q149" s="1"/>
      <c r="R149" s="1"/>
      <c r="S149" s="1"/>
    </row>
    <row r="150" spans="1:19" x14ac:dyDescent="0.35">
      <c r="A150" s="1">
        <v>7.4</v>
      </c>
      <c r="B150" s="1">
        <f t="shared" si="16"/>
        <v>0.47869723410146053</v>
      </c>
      <c r="C150" s="1">
        <f t="shared" si="17"/>
        <v>-3.5423595323508081</v>
      </c>
      <c r="D150" s="1">
        <f t="shared" si="18"/>
        <v>54.760000000000005</v>
      </c>
      <c r="E150" s="1">
        <f t="shared" si="19"/>
        <v>-193.97960799153026</v>
      </c>
      <c r="F150" s="1">
        <f t="shared" si="20"/>
        <v>2998.6576000000005</v>
      </c>
      <c r="G150" s="1">
        <f t="shared" si="21"/>
        <v>-10622.323333616197</v>
      </c>
      <c r="H150" s="1">
        <f t="shared" si="22"/>
        <v>164206.49017600005</v>
      </c>
      <c r="I150" s="1">
        <f t="shared" si="23"/>
        <v>-581678.42574882298</v>
      </c>
      <c r="K150" s="1">
        <v>120</v>
      </c>
      <c r="L150" s="1">
        <v>0.52498245872117266</v>
      </c>
      <c r="M150" s="1">
        <v>-7.7684366200327926E-3</v>
      </c>
      <c r="N150" s="1"/>
      <c r="O150" s="1"/>
      <c r="P150" s="1"/>
      <c r="Q150" s="1"/>
      <c r="R150" s="1"/>
      <c r="S150" s="1"/>
    </row>
    <row r="151" spans="1:19" x14ac:dyDescent="0.35">
      <c r="A151" s="1">
        <v>7.45</v>
      </c>
      <c r="B151" s="1">
        <f t="shared" si="16"/>
        <v>0.47743016390072207</v>
      </c>
      <c r="C151" s="1">
        <f t="shared" si="17"/>
        <v>-3.5568547210603794</v>
      </c>
      <c r="D151" s="1">
        <f t="shared" si="18"/>
        <v>55.502500000000005</v>
      </c>
      <c r="E151" s="1">
        <f t="shared" si="19"/>
        <v>-197.41432915565375</v>
      </c>
      <c r="F151" s="1">
        <f t="shared" si="20"/>
        <v>3080.5275062500004</v>
      </c>
      <c r="G151" s="1">
        <f t="shared" si="21"/>
        <v>-10956.988803961671</v>
      </c>
      <c r="H151" s="1">
        <f t="shared" si="22"/>
        <v>170976.97791564066</v>
      </c>
      <c r="I151" s="1">
        <f t="shared" si="23"/>
        <v>-608140.27109188284</v>
      </c>
      <c r="K151" s="1">
        <v>121</v>
      </c>
      <c r="L151" s="1">
        <v>0.52423845002710578</v>
      </c>
      <c r="M151" s="1">
        <v>-8.3930339350737349E-3</v>
      </c>
      <c r="N151" s="1"/>
      <c r="O151" s="1"/>
      <c r="P151" s="1"/>
      <c r="Q151" s="1"/>
      <c r="R151" s="1"/>
      <c r="S151" s="1"/>
    </row>
    <row r="152" spans="1:19" x14ac:dyDescent="0.35">
      <c r="A152" s="1">
        <v>7.5</v>
      </c>
      <c r="B152" s="1">
        <f t="shared" si="16"/>
        <v>0.47616795793345285</v>
      </c>
      <c r="C152" s="1">
        <f t="shared" si="17"/>
        <v>-3.5712596845008964</v>
      </c>
      <c r="D152" s="1">
        <f t="shared" si="18"/>
        <v>56.25</v>
      </c>
      <c r="E152" s="1">
        <f t="shared" si="19"/>
        <v>-200.88335725317543</v>
      </c>
      <c r="F152" s="1">
        <f t="shared" si="20"/>
        <v>3164.0625</v>
      </c>
      <c r="G152" s="1">
        <f t="shared" si="21"/>
        <v>-11299.688845491117</v>
      </c>
      <c r="H152" s="1">
        <f t="shared" si="22"/>
        <v>177978.515625</v>
      </c>
      <c r="I152" s="1">
        <f t="shared" si="23"/>
        <v>-635607.49755887536</v>
      </c>
      <c r="K152" s="1">
        <v>122</v>
      </c>
      <c r="L152" s="1">
        <v>0.52343604968219992</v>
      </c>
      <c r="M152" s="1">
        <v>-8.9579592499684502E-3</v>
      </c>
      <c r="N152" s="1"/>
      <c r="O152" s="1"/>
      <c r="P152" s="1"/>
      <c r="Q152" s="1"/>
      <c r="R152" s="1"/>
      <c r="S152" s="1"/>
    </row>
    <row r="153" spans="1:19" x14ac:dyDescent="0.35">
      <c r="A153" s="1">
        <v>7.55</v>
      </c>
      <c r="B153" s="1">
        <f t="shared" si="16"/>
        <v>0.47491065649892023</v>
      </c>
      <c r="C153" s="1">
        <f t="shared" si="17"/>
        <v>-3.5855754565668474</v>
      </c>
      <c r="D153" s="1">
        <f t="shared" si="18"/>
        <v>57.002499999999998</v>
      </c>
      <c r="E153" s="1">
        <f t="shared" si="19"/>
        <v>-204.3867649629517</v>
      </c>
      <c r="F153" s="1">
        <f t="shared" si="20"/>
        <v>3249.2850062499997</v>
      </c>
      <c r="G153" s="1">
        <f t="shared" si="21"/>
        <v>-11650.556569800656</v>
      </c>
      <c r="H153" s="1">
        <f t="shared" si="22"/>
        <v>185217.36856876561</v>
      </c>
      <c r="I153" s="1">
        <f t="shared" si="23"/>
        <v>-664110.85087006178</v>
      </c>
      <c r="K153" s="1">
        <v>123</v>
      </c>
      <c r="L153" s="1">
        <v>0.52257187582818787</v>
      </c>
      <c r="M153" s="1">
        <v>-9.4595854818767533E-3</v>
      </c>
      <c r="N153" s="1"/>
      <c r="O153" s="1"/>
      <c r="P153" s="1"/>
      <c r="Q153" s="1"/>
      <c r="R153" s="1"/>
      <c r="S153" s="1"/>
    </row>
    <row r="154" spans="1:19" x14ac:dyDescent="0.35">
      <c r="A154" s="1">
        <v>7.6</v>
      </c>
      <c r="B154" s="1">
        <f t="shared" si="16"/>
        <v>0.47365829666345072</v>
      </c>
      <c r="C154" s="1">
        <f t="shared" si="17"/>
        <v>-3.5998030546422255</v>
      </c>
      <c r="D154" s="1">
        <f t="shared" si="18"/>
        <v>57.76</v>
      </c>
      <c r="E154" s="1">
        <f t="shared" si="19"/>
        <v>-207.92462443613491</v>
      </c>
      <c r="F154" s="1">
        <f t="shared" si="20"/>
        <v>3336.2175999999999</v>
      </c>
      <c r="G154" s="1">
        <f t="shared" si="21"/>
        <v>-12009.726307431154</v>
      </c>
      <c r="H154" s="1">
        <f t="shared" si="22"/>
        <v>192699.92857599998</v>
      </c>
      <c r="I154" s="1">
        <f t="shared" si="23"/>
        <v>-693681.79151722346</v>
      </c>
      <c r="K154" s="1">
        <v>124</v>
      </c>
      <c r="L154" s="1">
        <v>0.52164290686770798</v>
      </c>
      <c r="M154" s="1">
        <v>-9.8946585514552154E-3</v>
      </c>
      <c r="N154" s="1"/>
      <c r="O154" s="1"/>
      <c r="P154" s="1"/>
      <c r="Q154" s="1"/>
      <c r="R154" s="1"/>
      <c r="S154" s="1"/>
    </row>
    <row r="155" spans="1:19" x14ac:dyDescent="0.35">
      <c r="A155" s="1">
        <v>7.65</v>
      </c>
      <c r="B155" s="1">
        <f t="shared" si="16"/>
        <v>0.47241091240819888</v>
      </c>
      <c r="C155" s="1">
        <f t="shared" si="17"/>
        <v>-3.6139434799227215</v>
      </c>
      <c r="D155" s="1">
        <f t="shared" si="18"/>
        <v>58.522500000000008</v>
      </c>
      <c r="E155" s="1">
        <f t="shared" si="19"/>
        <v>-211.49700730377751</v>
      </c>
      <c r="F155" s="1">
        <f t="shared" si="20"/>
        <v>3424.883006250001</v>
      </c>
      <c r="G155" s="1">
        <f t="shared" si="21"/>
        <v>-12377.33360993532</v>
      </c>
      <c r="H155" s="1">
        <f t="shared" si="22"/>
        <v>200432.71573326571</v>
      </c>
      <c r="I155" s="1">
        <f t="shared" si="23"/>
        <v>-724352.5061874399</v>
      </c>
      <c r="K155" s="1">
        <v>125</v>
      </c>
      <c r="L155" s="1">
        <v>0.52064650117033295</v>
      </c>
      <c r="M155" s="1">
        <v>-1.0260316484994814E-2</v>
      </c>
      <c r="N155" s="1"/>
      <c r="O155" s="1"/>
      <c r="P155" s="1"/>
      <c r="Q155" s="1"/>
      <c r="R155" s="1"/>
      <c r="S155" s="1"/>
    </row>
    <row r="156" spans="1:19" x14ac:dyDescent="0.35">
      <c r="A156" s="1">
        <v>7.7</v>
      </c>
      <c r="B156" s="1">
        <f t="shared" si="16"/>
        <v>0.47116853477026605</v>
      </c>
      <c r="C156" s="1">
        <f t="shared" si="17"/>
        <v>-3.6279977177310485</v>
      </c>
      <c r="D156" s="1">
        <f t="shared" si="18"/>
        <v>59.290000000000006</v>
      </c>
      <c r="E156" s="1">
        <f t="shared" si="19"/>
        <v>-215.10398468427391</v>
      </c>
      <c r="F156" s="1">
        <f t="shared" si="20"/>
        <v>3515.3041000000007</v>
      </c>
      <c r="G156" s="1">
        <f t="shared" si="21"/>
        <v>-12753.515251930601</v>
      </c>
      <c r="H156" s="1">
        <f t="shared" si="22"/>
        <v>208422.38008900007</v>
      </c>
      <c r="I156" s="1">
        <f t="shared" si="23"/>
        <v>-756155.91928696539</v>
      </c>
      <c r="K156" s="1">
        <v>126</v>
      </c>
      <c r="L156" s="1">
        <v>0.51958041523865006</v>
      </c>
      <c r="M156" s="1">
        <v>-1.055410700680337E-2</v>
      </c>
      <c r="N156" s="1"/>
      <c r="O156" s="1"/>
      <c r="P156" s="1"/>
      <c r="Q156" s="1"/>
      <c r="R156" s="1"/>
      <c r="S156" s="1"/>
    </row>
    <row r="157" spans="1:19" x14ac:dyDescent="0.35">
      <c r="A157" s="1">
        <v>7.75</v>
      </c>
      <c r="B157" s="1">
        <f t="shared" si="16"/>
        <v>0.4699311919774859</v>
      </c>
      <c r="C157" s="1">
        <f t="shared" si="17"/>
        <v>-3.6419667378255158</v>
      </c>
      <c r="D157" s="1">
        <f t="shared" si="18"/>
        <v>60.0625</v>
      </c>
      <c r="E157" s="1">
        <f t="shared" si="19"/>
        <v>-218.74562719064502</v>
      </c>
      <c r="F157" s="1">
        <f t="shared" si="20"/>
        <v>3607.50390625</v>
      </c>
      <c r="G157" s="1">
        <f t="shared" si="21"/>
        <v>-13138.409233138118</v>
      </c>
      <c r="H157" s="1">
        <f t="shared" si="22"/>
        <v>216675.70336914063</v>
      </c>
      <c r="I157" s="1">
        <f t="shared" si="23"/>
        <v>-789125.70456535823</v>
      </c>
      <c r="K157" s="1">
        <v>127</v>
      </c>
      <c r="L157" s="1">
        <v>0.51844282026949173</v>
      </c>
      <c r="M157" s="1">
        <v>-1.0774003555300116E-2</v>
      </c>
      <c r="N157" s="1"/>
      <c r="O157" s="1"/>
      <c r="P157" s="1"/>
      <c r="Q157" s="1"/>
      <c r="R157" s="1"/>
      <c r="S157" s="1"/>
    </row>
    <row r="158" spans="1:19" x14ac:dyDescent="0.35">
      <c r="A158" s="1">
        <v>7.8</v>
      </c>
      <c r="B158" s="1">
        <f t="shared" si="16"/>
        <v>0.46869890957717802</v>
      </c>
      <c r="C158" s="1">
        <f t="shared" si="17"/>
        <v>-3.6558514947019884</v>
      </c>
      <c r="D158" s="1">
        <f t="shared" si="18"/>
        <v>60.839999999999996</v>
      </c>
      <c r="E158" s="1">
        <f t="shared" si="19"/>
        <v>-222.42200493766896</v>
      </c>
      <c r="F158" s="1">
        <f t="shared" si="20"/>
        <v>3701.5055999999995</v>
      </c>
      <c r="G158" s="1">
        <f t="shared" si="21"/>
        <v>-13532.15478040778</v>
      </c>
      <c r="H158" s="1">
        <f t="shared" si="22"/>
        <v>225199.60070399995</v>
      </c>
      <c r="I158" s="1">
        <f t="shared" si="23"/>
        <v>-823296.29684000916</v>
      </c>
      <c r="K158" s="1">
        <v>128</v>
      </c>
      <c r="L158" s="1">
        <v>0.51723231704326622</v>
      </c>
      <c r="M158" s="1">
        <v>-1.0918419654236122E-2</v>
      </c>
      <c r="N158" s="1"/>
      <c r="O158" s="1"/>
      <c r="P158" s="1"/>
      <c r="Q158" s="1"/>
      <c r="R158" s="1"/>
      <c r="S158" s="1"/>
    </row>
    <row r="159" spans="1:19" x14ac:dyDescent="0.35">
      <c r="A159" s="1">
        <v>7.85</v>
      </c>
      <c r="B159" s="1">
        <f t="shared" si="16"/>
        <v>0.46747171055915449</v>
      </c>
      <c r="C159" s="1">
        <f t="shared" si="17"/>
        <v>-3.6696529278893624</v>
      </c>
      <c r="D159" s="1">
        <f t="shared" si="18"/>
        <v>61.622499999999995</v>
      </c>
      <c r="E159" s="1">
        <f t="shared" si="19"/>
        <v>-226.13318754886222</v>
      </c>
      <c r="F159" s="1">
        <f t="shared" si="20"/>
        <v>3797.3325062499994</v>
      </c>
      <c r="G159" s="1">
        <f t="shared" si="21"/>
        <v>-13934.892349729762</v>
      </c>
      <c r="H159" s="1">
        <f t="shared" si="22"/>
        <v>234001.12236639057</v>
      </c>
      <c r="I159" s="1">
        <f t="shared" si="23"/>
        <v>-858702.90382122213</v>
      </c>
      <c r="K159" s="1">
        <v>129</v>
      </c>
      <c r="L159" s="1">
        <v>0.51594794907914121</v>
      </c>
      <c r="M159" s="1">
        <v>-1.0986221575344457E-2</v>
      </c>
      <c r="N159" s="1"/>
      <c r="O159" s="1"/>
      <c r="P159" s="1"/>
      <c r="Q159" s="1"/>
      <c r="R159" s="1"/>
      <c r="S159" s="1"/>
    </row>
    <row r="160" spans="1:19" x14ac:dyDescent="0.35">
      <c r="A160" s="1">
        <v>7.9</v>
      </c>
      <c r="B160" s="1">
        <f t="shared" si="16"/>
        <v>0.46624961547325172</v>
      </c>
      <c r="C160" s="1">
        <f t="shared" si="17"/>
        <v>-3.6833719622386889</v>
      </c>
      <c r="D160" s="1">
        <f t="shared" si="18"/>
        <v>62.410000000000004</v>
      </c>
      <c r="E160" s="1">
        <f t="shared" si="19"/>
        <v>-229.87924416331657</v>
      </c>
      <c r="F160" s="1">
        <f t="shared" si="20"/>
        <v>3895.0081000000005</v>
      </c>
      <c r="G160" s="1">
        <f t="shared" si="21"/>
        <v>-14346.763628232589</v>
      </c>
      <c r="H160" s="1">
        <f t="shared" si="22"/>
        <v>243087.45552100005</v>
      </c>
      <c r="I160" s="1">
        <f t="shared" si="23"/>
        <v>-895381.51803799591</v>
      </c>
      <c r="K160" s="1">
        <v>130</v>
      </c>
      <c r="L160" s="1">
        <v>0.51458921399181889</v>
      </c>
      <c r="M160" s="1">
        <v>-1.0976739226797316E-2</v>
      </c>
      <c r="N160" s="1"/>
      <c r="O160" s="1"/>
      <c r="P160" s="1"/>
      <c r="Q160" s="1"/>
      <c r="R160" s="1"/>
      <c r="S160" s="1"/>
    </row>
    <row r="161" spans="1:19" x14ac:dyDescent="0.35">
      <c r="A161" s="1">
        <v>7.95</v>
      </c>
      <c r="B161" s="1">
        <f t="shared" si="16"/>
        <v>0.46503264254164373</v>
      </c>
      <c r="C161" s="1">
        <f t="shared" si="17"/>
        <v>-3.6970095082060679</v>
      </c>
      <c r="D161" s="1">
        <f t="shared" si="18"/>
        <v>63.202500000000001</v>
      </c>
      <c r="E161" s="1">
        <f t="shared" si="19"/>
        <v>-233.66024344239401</v>
      </c>
      <c r="F161" s="1">
        <f t="shared" si="20"/>
        <v>3994.5560062499999</v>
      </c>
      <c r="G161" s="1">
        <f t="shared" si="21"/>
        <v>-14767.911536167905</v>
      </c>
      <c r="H161" s="1">
        <f t="shared" si="22"/>
        <v>252465.92598501561</v>
      </c>
      <c r="I161" s="1">
        <f t="shared" si="23"/>
        <v>-933368.92886465217</v>
      </c>
      <c r="K161" s="1">
        <v>131</v>
      </c>
      <c r="L161" s="1">
        <v>0.51315607299065391</v>
      </c>
      <c r="M161" s="1">
        <v>-1.0889775206935459E-2</v>
      </c>
      <c r="N161" s="1"/>
      <c r="O161" s="1"/>
      <c r="P161" s="1"/>
      <c r="Q161" s="1"/>
      <c r="R161" s="1"/>
      <c r="S161" s="1"/>
    </row>
    <row r="162" spans="1:19" x14ac:dyDescent="0.35">
      <c r="A162" s="1">
        <v>8</v>
      </c>
      <c r="B162" s="1">
        <f t="shared" si="16"/>
        <v>0.46382080776618184</v>
      </c>
      <c r="C162" s="1">
        <f t="shared" si="17"/>
        <v>-3.7105664621294547</v>
      </c>
      <c r="D162" s="1">
        <f t="shared" si="18"/>
        <v>64</v>
      </c>
      <c r="E162" s="1">
        <f t="shared" si="19"/>
        <v>-237.4762535762851</v>
      </c>
      <c r="F162" s="1">
        <f t="shared" si="20"/>
        <v>4096</v>
      </c>
      <c r="G162" s="1">
        <f t="shared" si="21"/>
        <v>-15198.480228882247</v>
      </c>
      <c r="H162" s="1">
        <f t="shared" si="22"/>
        <v>262144</v>
      </c>
      <c r="I162" s="1">
        <f t="shared" si="23"/>
        <v>-972702.73464846378</v>
      </c>
      <c r="K162" s="1">
        <v>132</v>
      </c>
      <c r="L162" s="1">
        <v>0.51164895845701608</v>
      </c>
      <c r="M162" s="1">
        <v>-1.0725611957960068E-2</v>
      </c>
      <c r="N162" s="1"/>
      <c r="O162" s="1"/>
      <c r="P162" s="1"/>
      <c r="Q162" s="1"/>
      <c r="R162" s="1"/>
      <c r="S162" s="1"/>
    </row>
    <row r="163" spans="1:19" x14ac:dyDescent="0.35">
      <c r="A163" s="1">
        <v>8.0500000000000007</v>
      </c>
      <c r="B163" s="1">
        <f t="shared" si="16"/>
        <v>0.46261412503099375</v>
      </c>
      <c r="C163" s="1">
        <f t="shared" si="17"/>
        <v>-3.7240437064995002</v>
      </c>
      <c r="D163" s="1">
        <f t="shared" si="18"/>
        <v>64.802500000000009</v>
      </c>
      <c r="E163" s="1">
        <f t="shared" si="19"/>
        <v>-241.32734229043388</v>
      </c>
      <c r="F163" s="1">
        <f t="shared" si="20"/>
        <v>4199.3640062500008</v>
      </c>
      <c r="G163" s="1">
        <f t="shared" si="21"/>
        <v>-15638.615098775843</v>
      </c>
      <c r="H163" s="1">
        <f t="shared" si="22"/>
        <v>272129.28601501574</v>
      </c>
      <c r="I163" s="1">
        <f t="shared" si="23"/>
        <v>-1013421.3549384216</v>
      </c>
      <c r="K163" s="1">
        <v>133</v>
      </c>
      <c r="L163" s="1">
        <v>0.51006877954421981</v>
      </c>
      <c r="M163" s="1">
        <v>-1.0485016962768656E-2</v>
      </c>
      <c r="N163" s="1"/>
      <c r="O163" s="1"/>
      <c r="P163" s="1"/>
      <c r="Q163" s="1"/>
      <c r="R163" s="1"/>
      <c r="S163" s="1"/>
    </row>
    <row r="164" spans="1:19" x14ac:dyDescent="0.35">
      <c r="A164" s="1">
        <v>8.1</v>
      </c>
      <c r="B164" s="1">
        <f t="shared" si="16"/>
        <v>0.46141260620055913</v>
      </c>
      <c r="C164" s="1">
        <f t="shared" si="17"/>
        <v>-3.7374421102245288</v>
      </c>
      <c r="D164" s="1">
        <f t="shared" si="18"/>
        <v>65.61</v>
      </c>
      <c r="E164" s="1">
        <f t="shared" si="19"/>
        <v>-245.21357685183131</v>
      </c>
      <c r="F164" s="1">
        <f t="shared" si="20"/>
        <v>4304.6720999999998</v>
      </c>
      <c r="G164" s="1">
        <f t="shared" si="21"/>
        <v>-16088.462777248651</v>
      </c>
      <c r="H164" s="1">
        <f t="shared" si="22"/>
        <v>282429.53648099996</v>
      </c>
      <c r="I164" s="1">
        <f t="shared" si="23"/>
        <v>-1055564.0428152839</v>
      </c>
      <c r="K164" s="1">
        <v>134</v>
      </c>
      <c r="L164" s="1">
        <v>0.50841692573938246</v>
      </c>
      <c r="M164" s="1">
        <v>-1.0169245923218717E-2</v>
      </c>
      <c r="N164" s="1"/>
      <c r="O164" s="1"/>
      <c r="P164" s="1"/>
      <c r="Q164" s="1"/>
      <c r="R164" s="1"/>
      <c r="S164" s="1"/>
    </row>
    <row r="165" spans="1:19" x14ac:dyDescent="0.35">
      <c r="A165" s="1">
        <v>8.15</v>
      </c>
      <c r="B165" s="1">
        <f t="shared" si="16"/>
        <v>0.4602162612134757</v>
      </c>
      <c r="C165" s="1">
        <f t="shared" si="17"/>
        <v>-3.750762528889827</v>
      </c>
      <c r="D165" s="1">
        <f t="shared" si="18"/>
        <v>66.422499999999999</v>
      </c>
      <c r="E165" s="1">
        <f t="shared" si="19"/>
        <v>-249.13502407518456</v>
      </c>
      <c r="F165" s="1">
        <f t="shared" si="20"/>
        <v>4411.9485062499998</v>
      </c>
      <c r="G165" s="1">
        <f t="shared" si="21"/>
        <v>-16548.171136633944</v>
      </c>
      <c r="H165" s="1">
        <f t="shared" si="22"/>
        <v>293052.6496563906</v>
      </c>
      <c r="I165" s="1">
        <f t="shared" si="23"/>
        <v>-1099170.8973230682</v>
      </c>
      <c r="K165" s="1">
        <v>135</v>
      </c>
      <c r="L165" s="1">
        <v>0.50669526833003431</v>
      </c>
      <c r="M165" s="1">
        <v>-9.7800438616262308E-3</v>
      </c>
      <c r="N165" s="1"/>
      <c r="O165" s="1"/>
      <c r="P165" s="1"/>
      <c r="Q165" s="1"/>
      <c r="R165" s="1"/>
      <c r="S165" s="1"/>
    </row>
    <row r="166" spans="1:19" x14ac:dyDescent="0.35">
      <c r="A166" s="1">
        <v>8.1999999999999993</v>
      </c>
      <c r="B166" s="1">
        <f t="shared" si="16"/>
        <v>0.45902509817211129</v>
      </c>
      <c r="C166" s="1">
        <f t="shared" si="17"/>
        <v>-3.7640058050113123</v>
      </c>
      <c r="D166" s="1">
        <f t="shared" si="18"/>
        <v>67.239999999999995</v>
      </c>
      <c r="E166" s="1">
        <f t="shared" si="19"/>
        <v>-253.09175032896064</v>
      </c>
      <c r="F166" s="1">
        <f t="shared" si="20"/>
        <v>4521.217599999999</v>
      </c>
      <c r="G166" s="1">
        <f t="shared" si="21"/>
        <v>-17017.889292119311</v>
      </c>
      <c r="H166" s="1">
        <f t="shared" si="22"/>
        <v>304006.67142399988</v>
      </c>
      <c r="I166" s="1">
        <f t="shared" si="23"/>
        <v>-1144282.8760021024</v>
      </c>
      <c r="K166" s="1">
        <v>136</v>
      </c>
      <c r="L166" s="1">
        <v>0.50490615972080377</v>
      </c>
      <c r="M166" s="1">
        <v>-9.3196440898646871E-3</v>
      </c>
      <c r="N166" s="1"/>
      <c r="O166" s="1"/>
      <c r="P166" s="1"/>
      <c r="Q166" s="1"/>
      <c r="R166" s="1"/>
      <c r="S166" s="1"/>
    </row>
    <row r="167" spans="1:19" x14ac:dyDescent="0.35">
      <c r="A167" s="1">
        <v>8.25</v>
      </c>
      <c r="B167" s="1">
        <f t="shared" si="16"/>
        <v>0.45783912342833216</v>
      </c>
      <c r="C167" s="1">
        <f t="shared" si="17"/>
        <v>-3.7771727682837404</v>
      </c>
      <c r="D167" s="1">
        <f t="shared" si="18"/>
        <v>68.0625</v>
      </c>
      <c r="E167" s="1">
        <f t="shared" si="19"/>
        <v>-257.08382154131209</v>
      </c>
      <c r="F167" s="1">
        <f t="shared" si="20"/>
        <v>4632.50390625</v>
      </c>
      <c r="G167" s="1">
        <f t="shared" si="21"/>
        <v>-17497.767603655553</v>
      </c>
      <c r="H167" s="1">
        <f t="shared" si="22"/>
        <v>315299.79711914063</v>
      </c>
      <c r="I167" s="1">
        <f t="shared" si="23"/>
        <v>-1190941.8075238061</v>
      </c>
      <c r="K167" s="1">
        <v>137</v>
      </c>
      <c r="L167" s="1">
        <v>0.50305243054144455</v>
      </c>
      <c r="M167" s="1">
        <v>-8.790764986423838E-3</v>
      </c>
      <c r="N167" s="1"/>
      <c r="O167" s="1"/>
      <c r="P167" s="1"/>
      <c r="Q167" s="1"/>
      <c r="R167" s="1"/>
      <c r="S167" s="1"/>
    </row>
    <row r="168" spans="1:19" x14ac:dyDescent="0.35">
      <c r="A168" s="1">
        <v>8.3000000000000007</v>
      </c>
      <c r="B168" s="1">
        <f t="shared" si="16"/>
        <v>0.45665834166548785</v>
      </c>
      <c r="C168" s="1">
        <f t="shared" si="17"/>
        <v>-3.7902642358235497</v>
      </c>
      <c r="D168" s="1">
        <f t="shared" si="18"/>
        <v>68.890000000000015</v>
      </c>
      <c r="E168" s="1">
        <f t="shared" si="19"/>
        <v>-261.11130320588438</v>
      </c>
      <c r="F168" s="1">
        <f t="shared" si="20"/>
        <v>4745.8321000000024</v>
      </c>
      <c r="G168" s="1">
        <f t="shared" si="21"/>
        <v>-17987.957677853381</v>
      </c>
      <c r="H168" s="1">
        <f t="shared" si="22"/>
        <v>326940.37336900021</v>
      </c>
      <c r="I168" s="1">
        <f t="shared" si="23"/>
        <v>-1239190.4044273195</v>
      </c>
      <c r="K168" s="1">
        <v>138</v>
      </c>
      <c r="L168" s="1">
        <v>0.50113738449601186</v>
      </c>
      <c r="M168" s="1">
        <v>-8.1966045303840107E-3</v>
      </c>
      <c r="N168" s="1"/>
      <c r="O168" s="1"/>
      <c r="P168" s="1"/>
      <c r="Q168" s="1"/>
      <c r="R168" s="1"/>
      <c r="S168" s="1"/>
    </row>
    <row r="169" spans="1:19" x14ac:dyDescent="0.35">
      <c r="A169" s="1">
        <v>8.35</v>
      </c>
      <c r="B169" s="1">
        <f t="shared" si="16"/>
        <v>0.45548275597682358</v>
      </c>
      <c r="C169" s="1">
        <f t="shared" si="17"/>
        <v>-3.8032810124064769</v>
      </c>
      <c r="D169" s="1">
        <f t="shared" si="18"/>
        <v>69.722499999999997</v>
      </c>
      <c r="E169" s="1">
        <f t="shared" si="19"/>
        <v>-265.17426038751057</v>
      </c>
      <c r="F169" s="1">
        <f t="shared" si="20"/>
        <v>4861.2270062499992</v>
      </c>
      <c r="G169" s="1">
        <f t="shared" si="21"/>
        <v>-18488.612369868202</v>
      </c>
      <c r="H169" s="1">
        <f t="shared" si="22"/>
        <v>338936.89994326554</v>
      </c>
      <c r="I169" s="1">
        <f t="shared" si="23"/>
        <v>-1289072.2759581357</v>
      </c>
      <c r="K169" s="1">
        <v>139</v>
      </c>
      <c r="L169" s="1">
        <v>0.49916479089527854</v>
      </c>
      <c r="M169" s="1">
        <v>-7.5408325335868942E-3</v>
      </c>
      <c r="N169" s="1"/>
      <c r="O169" s="1"/>
      <c r="P169" s="1"/>
      <c r="Q169" s="1"/>
      <c r="R169" s="1"/>
      <c r="S169" s="1"/>
    </row>
    <row r="170" spans="1:19" x14ac:dyDescent="0.35">
      <c r="A170" s="1">
        <v>8.4</v>
      </c>
      <c r="B170" s="1">
        <f t="shared" si="16"/>
        <v>0.45431236794048069</v>
      </c>
      <c r="C170" s="1">
        <f t="shared" si="17"/>
        <v>-3.8162238907000381</v>
      </c>
      <c r="D170" s="1">
        <f t="shared" si="18"/>
        <v>70.56</v>
      </c>
      <c r="E170" s="1">
        <f t="shared" si="19"/>
        <v>-269.27275772779467</v>
      </c>
      <c r="F170" s="1">
        <f t="shared" si="20"/>
        <v>4978.7136</v>
      </c>
      <c r="G170" s="1">
        <f t="shared" si="21"/>
        <v>-18999.885785273193</v>
      </c>
      <c r="H170" s="1">
        <f t="shared" si="22"/>
        <v>351298.03161599999</v>
      </c>
      <c r="I170" s="1">
        <f t="shared" si="23"/>
        <v>-1340631.9410088765</v>
      </c>
      <c r="K170" s="1">
        <v>140</v>
      </c>
      <c r="L170" s="1">
        <v>0.49713887482313623</v>
      </c>
      <c r="M170" s="1">
        <v>-6.8275805209869755E-3</v>
      </c>
      <c r="N170" s="1"/>
      <c r="O170" s="1"/>
      <c r="P170" s="1"/>
      <c r="Q170" s="1"/>
      <c r="R170" s="1"/>
      <c r="S170" s="1"/>
    </row>
    <row r="171" spans="1:19" x14ac:dyDescent="0.35">
      <c r="A171" s="1">
        <v>8.4499999999999993</v>
      </c>
      <c r="B171" s="1">
        <f t="shared" si="16"/>
        <v>0.45314717769124352</v>
      </c>
      <c r="C171" s="1">
        <f t="shared" si="17"/>
        <v>-3.8290936514910072</v>
      </c>
      <c r="D171" s="1">
        <f t="shared" si="18"/>
        <v>71.402499999999989</v>
      </c>
      <c r="E171" s="1">
        <f t="shared" si="19"/>
        <v>-273.40685945058664</v>
      </c>
      <c r="F171" s="1">
        <f t="shared" si="20"/>
        <v>5098.3170062499985</v>
      </c>
      <c r="G171" s="1">
        <f t="shared" si="21"/>
        <v>-19521.933281920508</v>
      </c>
      <c r="H171" s="1">
        <f t="shared" si="22"/>
        <v>364032.58003876545</v>
      </c>
      <c r="I171" s="1">
        <f t="shared" si="23"/>
        <v>-1393914.8411623288</v>
      </c>
      <c r="K171" s="1">
        <v>141</v>
      </c>
      <c r="L171" s="1">
        <v>0.49506430488244746</v>
      </c>
      <c r="M171" s="1">
        <v>-6.0614292039292139E-3</v>
      </c>
      <c r="N171" s="1"/>
      <c r="O171" s="1"/>
      <c r="P171" s="1"/>
      <c r="Q171" s="1"/>
      <c r="R171" s="1"/>
      <c r="S171" s="1"/>
    </row>
    <row r="172" spans="1:19" x14ac:dyDescent="0.35">
      <c r="A172" s="1">
        <v>8.5</v>
      </c>
      <c r="B172" s="1">
        <f t="shared" si="16"/>
        <v>0.45198718398917653</v>
      </c>
      <c r="C172" s="1">
        <f t="shared" si="17"/>
        <v>-3.8418910639080006</v>
      </c>
      <c r="D172" s="1">
        <f t="shared" si="18"/>
        <v>72.25</v>
      </c>
      <c r="E172" s="1">
        <f t="shared" si="19"/>
        <v>-277.57662936735306</v>
      </c>
      <c r="F172" s="1">
        <f t="shared" si="20"/>
        <v>5220.0625</v>
      </c>
      <c r="G172" s="1">
        <f t="shared" si="21"/>
        <v>-20054.911471791256</v>
      </c>
      <c r="H172" s="1">
        <f t="shared" si="22"/>
        <v>377149.515625</v>
      </c>
      <c r="I172" s="1">
        <f t="shared" si="23"/>
        <v>-1448967.3538369182</v>
      </c>
      <c r="K172" s="1">
        <v>142</v>
      </c>
      <c r="L172" s="1">
        <v>0.49294617847216671</v>
      </c>
      <c r="M172" s="1">
        <v>-5.2473934974897052E-3</v>
      </c>
      <c r="N172" s="1"/>
      <c r="O172" s="1"/>
      <c r="P172" s="1"/>
      <c r="Q172" s="1"/>
      <c r="R172" s="1"/>
      <c r="S172" s="1"/>
    </row>
    <row r="173" spans="1:19" x14ac:dyDescent="0.35">
      <c r="A173" s="1">
        <v>8.5500000000000007</v>
      </c>
      <c r="B173" s="1">
        <f t="shared" si="16"/>
        <v>0.4508323842852936</v>
      </c>
      <c r="C173" s="1">
        <f t="shared" si="17"/>
        <v>-3.8546168856392606</v>
      </c>
      <c r="D173" s="1">
        <f t="shared" si="18"/>
        <v>73.102500000000006</v>
      </c>
      <c r="E173" s="1">
        <f t="shared" si="19"/>
        <v>-281.78213088244411</v>
      </c>
      <c r="F173" s="1">
        <f t="shared" si="20"/>
        <v>5343.9755062500008</v>
      </c>
      <c r="G173" s="1">
        <f t="shared" si="21"/>
        <v>-20598.978222833866</v>
      </c>
      <c r="H173" s="1">
        <f t="shared" si="22"/>
        <v>390657.96944564069</v>
      </c>
      <c r="I173" s="1">
        <f t="shared" si="23"/>
        <v>-1505836.8055347132</v>
      </c>
      <c r="K173" s="1">
        <v>143</v>
      </c>
      <c r="L173" s="1">
        <v>0.49079000454146637</v>
      </c>
      <c r="M173" s="1">
        <v>-4.3909050269708705E-3</v>
      </c>
      <c r="N173" s="1"/>
      <c r="O173" s="1"/>
      <c r="P173" s="1"/>
      <c r="Q173" s="1"/>
      <c r="R173" s="1"/>
      <c r="S173" s="1"/>
    </row>
    <row r="174" spans="1:19" x14ac:dyDescent="0.35">
      <c r="A174" s="1">
        <v>8.6</v>
      </c>
      <c r="B174" s="1">
        <f t="shared" si="16"/>
        <v>0.44968277478439234</v>
      </c>
      <c r="C174" s="1">
        <f t="shared" si="17"/>
        <v>-3.8672718631457741</v>
      </c>
      <c r="D174" s="1">
        <f t="shared" si="18"/>
        <v>73.959999999999994</v>
      </c>
      <c r="E174" s="1">
        <f t="shared" si="19"/>
        <v>-286.02342699826141</v>
      </c>
      <c r="F174" s="1">
        <f t="shared" si="20"/>
        <v>5470.0815999999995</v>
      </c>
      <c r="G174" s="1">
        <f t="shared" si="21"/>
        <v>-21154.292660791416</v>
      </c>
      <c r="H174" s="1">
        <f t="shared" si="22"/>
        <v>404567.23513599992</v>
      </c>
      <c r="I174" s="1">
        <f t="shared" si="23"/>
        <v>-1564571.4851921329</v>
      </c>
      <c r="K174" s="1">
        <v>144</v>
      </c>
      <c r="L174" s="1">
        <v>0.48860168377586888</v>
      </c>
      <c r="M174" s="1">
        <v>-3.4977920779456495E-3</v>
      </c>
      <c r="N174" s="1"/>
      <c r="O174" s="1"/>
      <c r="P174" s="1"/>
      <c r="Q174" s="1"/>
      <c r="R174" s="1"/>
      <c r="S174" s="1"/>
    </row>
    <row r="175" spans="1:19" x14ac:dyDescent="0.35">
      <c r="A175" s="1">
        <v>8.65</v>
      </c>
      <c r="B175" s="1">
        <f t="shared" si="16"/>
        <v>0.44853835050517976</v>
      </c>
      <c r="C175" s="1">
        <f t="shared" si="17"/>
        <v>-3.879856731869805</v>
      </c>
      <c r="D175" s="1">
        <f t="shared" si="18"/>
        <v>74.822500000000005</v>
      </c>
      <c r="E175" s="1">
        <f t="shared" si="19"/>
        <v>-290.30058032032849</v>
      </c>
      <c r="F175" s="1">
        <f t="shared" si="20"/>
        <v>5598.4065062500003</v>
      </c>
      <c r="G175" s="1">
        <f t="shared" si="21"/>
        <v>-21721.015171017782</v>
      </c>
      <c r="H175" s="1">
        <f t="shared" si="22"/>
        <v>418886.77081389067</v>
      </c>
      <c r="I175" s="1">
        <f t="shared" si="23"/>
        <v>-1625220.6576334778</v>
      </c>
      <c r="K175" s="1">
        <v>145</v>
      </c>
      <c r="L175" s="1">
        <v>0.48638748616302507</v>
      </c>
      <c r="M175" s="1">
        <v>-2.574256936912267E-3</v>
      </c>
      <c r="N175" s="1"/>
      <c r="O175" s="1"/>
      <c r="P175" s="1"/>
      <c r="Q175" s="1"/>
      <c r="R175" s="1"/>
      <c r="S175" s="1"/>
    </row>
    <row r="176" spans="1:19" x14ac:dyDescent="0.35">
      <c r="A176" s="1">
        <v>8.6999999999999993</v>
      </c>
      <c r="B176" s="1">
        <f t="shared" si="16"/>
        <v>0.44739910533781113</v>
      </c>
      <c r="C176" s="1">
        <f t="shared" si="17"/>
        <v>-3.8923722164389565</v>
      </c>
      <c r="D176" s="1">
        <f t="shared" si="18"/>
        <v>75.689999999999984</v>
      </c>
      <c r="E176" s="1">
        <f t="shared" si="19"/>
        <v>-294.61365306226458</v>
      </c>
      <c r="F176" s="1">
        <f t="shared" si="20"/>
        <v>5728.9760999999971</v>
      </c>
      <c r="G176" s="1">
        <f t="shared" si="21"/>
        <v>-22299.307400282796</v>
      </c>
      <c r="H176" s="1">
        <f t="shared" si="22"/>
        <v>433626.20100899966</v>
      </c>
      <c r="I176" s="1">
        <f t="shared" si="23"/>
        <v>-1687834.5771274045</v>
      </c>
      <c r="K176" s="1">
        <v>146</v>
      </c>
      <c r="L176" s="1">
        <v>0.48415402589249368</v>
      </c>
      <c r="M176" s="1">
        <v>-1.6268505763726848E-3</v>
      </c>
      <c r="N176" s="1"/>
      <c r="O176" s="1"/>
      <c r="P176" s="1"/>
      <c r="Q176" s="1"/>
      <c r="R176" s="1"/>
      <c r="S176" s="1"/>
    </row>
    <row r="177" spans="1:19" x14ac:dyDescent="0.35">
      <c r="A177" s="1">
        <v>8.75</v>
      </c>
      <c r="B177" s="1">
        <f t="shared" si="16"/>
        <v>0.44626503209895657</v>
      </c>
      <c r="C177" s="1">
        <f t="shared" si="17"/>
        <v>-3.9048190308658701</v>
      </c>
      <c r="D177" s="1">
        <f t="shared" si="18"/>
        <v>76.5625</v>
      </c>
      <c r="E177" s="1">
        <f t="shared" si="19"/>
        <v>-298.96270705066814</v>
      </c>
      <c r="F177" s="1">
        <f t="shared" si="20"/>
        <v>5861.81640625</v>
      </c>
      <c r="G177" s="1">
        <f t="shared" si="21"/>
        <v>-22889.332258566781</v>
      </c>
      <c r="H177" s="1">
        <f t="shared" si="22"/>
        <v>448795.31860351563</v>
      </c>
      <c r="I177" s="1">
        <f t="shared" si="23"/>
        <v>-1752464.5010465193</v>
      </c>
      <c r="K177" s="1">
        <v>147</v>
      </c>
      <c r="L177" s="1">
        <v>0.48190823354048007</v>
      </c>
      <c r="M177" s="1">
        <v>-6.6244463477410642E-4</v>
      </c>
      <c r="N177" s="1"/>
      <c r="O177" s="1"/>
      <c r="P177" s="1"/>
      <c r="Q177" s="1"/>
      <c r="R177" s="1"/>
      <c r="S177" s="1"/>
    </row>
    <row r="178" spans="1:19" x14ac:dyDescent="0.35">
      <c r="A178" s="1">
        <v>8.8000000000000007</v>
      </c>
      <c r="B178" s="1">
        <f t="shared" si="16"/>
        <v>0.44513612258450458</v>
      </c>
      <c r="C178" s="1">
        <f t="shared" si="17"/>
        <v>-3.9171978787436408</v>
      </c>
      <c r="D178" s="1">
        <f t="shared" si="18"/>
        <v>77.440000000000012</v>
      </c>
      <c r="E178" s="1">
        <f t="shared" si="19"/>
        <v>-303.34780372990758</v>
      </c>
      <c r="F178" s="1">
        <f t="shared" si="20"/>
        <v>5996.9536000000016</v>
      </c>
      <c r="G178" s="1">
        <f t="shared" si="21"/>
        <v>-23491.253920844047</v>
      </c>
      <c r="H178" s="1">
        <f t="shared" si="22"/>
        <v>464404.08678400022</v>
      </c>
      <c r="I178" s="1">
        <f t="shared" si="23"/>
        <v>-1819162.7036301633</v>
      </c>
      <c r="K178" s="1">
        <v>148</v>
      </c>
      <c r="L178" s="1">
        <v>0.47965732549506868</v>
      </c>
      <c r="M178" s="1">
        <v>3.117993536367325E-4</v>
      </c>
      <c r="N178" s="1"/>
      <c r="O178" s="1"/>
      <c r="P178" s="1"/>
      <c r="Q178" s="1"/>
      <c r="R178" s="1"/>
      <c r="S178" s="1"/>
    </row>
    <row r="179" spans="1:19" x14ac:dyDescent="0.35">
      <c r="A179" s="1">
        <v>8.85</v>
      </c>
      <c r="B179" s="1">
        <f t="shared" si="16"/>
        <v>0.44401236762000862</v>
      </c>
      <c r="C179" s="1">
        <f t="shared" si="17"/>
        <v>-3.9295094534370762</v>
      </c>
      <c r="D179" s="1">
        <f t="shared" si="18"/>
        <v>78.322499999999991</v>
      </c>
      <c r="E179" s="1">
        <f t="shared" si="19"/>
        <v>-307.76900416682537</v>
      </c>
      <c r="F179" s="1">
        <f t="shared" si="20"/>
        <v>6134.4140062499982</v>
      </c>
      <c r="G179" s="1">
        <f t="shared" si="21"/>
        <v>-24105.237828856178</v>
      </c>
      <c r="H179" s="1">
        <f t="shared" si="22"/>
        <v>480462.6410045154</v>
      </c>
      <c r="I179" s="1">
        <f t="shared" si="23"/>
        <v>-1887982.4898505874</v>
      </c>
      <c r="K179" s="1">
        <v>149</v>
      </c>
      <c r="L179" s="1">
        <v>0.47740877057397313</v>
      </c>
      <c r="M179" s="1">
        <v>1.2884635274874046E-3</v>
      </c>
      <c r="N179" s="1"/>
      <c r="O179" s="1"/>
      <c r="P179" s="1"/>
      <c r="Q179" s="1"/>
      <c r="R179" s="1"/>
      <c r="S179" s="1"/>
    </row>
    <row r="180" spans="1:19" x14ac:dyDescent="0.35">
      <c r="A180" s="1">
        <v>8.9</v>
      </c>
      <c r="B180" s="1">
        <f t="shared" si="16"/>
        <v>0.44289375710897305</v>
      </c>
      <c r="C180" s="1">
        <f t="shared" si="17"/>
        <v>-3.9417544382698604</v>
      </c>
      <c r="D180" s="1">
        <f t="shared" si="18"/>
        <v>79.210000000000008</v>
      </c>
      <c r="E180" s="1">
        <f t="shared" si="19"/>
        <v>-312.22636905535563</v>
      </c>
      <c r="F180" s="1">
        <f t="shared" si="20"/>
        <v>6274.2241000000013</v>
      </c>
      <c r="G180" s="1">
        <f t="shared" si="21"/>
        <v>-24731.450692874725</v>
      </c>
      <c r="H180" s="1">
        <f t="shared" si="22"/>
        <v>496981.29096100014</v>
      </c>
      <c r="I180" s="1">
        <f t="shared" si="23"/>
        <v>-1958978.2093826069</v>
      </c>
      <c r="K180" s="1">
        <v>150</v>
      </c>
      <c r="L180" s="1">
        <v>0.475170253789301</v>
      </c>
      <c r="M180" s="1">
        <v>2.2599101114210707E-3</v>
      </c>
      <c r="N180" s="1"/>
      <c r="O180" s="1"/>
      <c r="P180" s="1"/>
      <c r="Q180" s="1"/>
      <c r="R180" s="1"/>
      <c r="S180" s="1"/>
    </row>
    <row r="181" spans="1:19" x14ac:dyDescent="0.35">
      <c r="A181" s="1">
        <v>8.9499999999999993</v>
      </c>
      <c r="B181" s="1">
        <f t="shared" si="16"/>
        <v>0.44178028007907727</v>
      </c>
      <c r="C181" s="1">
        <f t="shared" si="17"/>
        <v>-3.9539335067077412</v>
      </c>
      <c r="D181" s="1">
        <f t="shared" si="18"/>
        <v>80.102499999999992</v>
      </c>
      <c r="E181" s="1">
        <f t="shared" si="19"/>
        <v>-316.7199587210568</v>
      </c>
      <c r="F181" s="1">
        <f t="shared" si="20"/>
        <v>6416.4105062499984</v>
      </c>
      <c r="G181" s="1">
        <f t="shared" si="21"/>
        <v>-25370.060493453449</v>
      </c>
      <c r="H181" s="1">
        <f t="shared" si="22"/>
        <v>513970.52257689042</v>
      </c>
      <c r="I181" s="1">
        <f t="shared" si="23"/>
        <v>-2032205.2706768548</v>
      </c>
      <c r="K181" s="1">
        <v>151</v>
      </c>
      <c r="L181" s="1">
        <v>0.47294963721867589</v>
      </c>
      <c r="M181" s="1">
        <v>3.2183207147769566E-3</v>
      </c>
      <c r="N181" s="1"/>
      <c r="O181" s="1"/>
      <c r="P181" s="1"/>
      <c r="Q181" s="1"/>
      <c r="R181" s="1"/>
      <c r="S181" s="1"/>
    </row>
    <row r="182" spans="1:19" x14ac:dyDescent="0.35">
      <c r="A182" s="1">
        <v>9</v>
      </c>
      <c r="B182" s="1">
        <f t="shared" si="16"/>
        <v>0.44067192472642536</v>
      </c>
      <c r="C182" s="1">
        <f t="shared" si="17"/>
        <v>-3.9660473225378281</v>
      </c>
      <c r="D182" s="1">
        <f t="shared" si="18"/>
        <v>81</v>
      </c>
      <c r="E182" s="1">
        <f t="shared" si="19"/>
        <v>-321.24983312556407</v>
      </c>
      <c r="F182" s="1">
        <f t="shared" si="20"/>
        <v>6561</v>
      </c>
      <c r="G182" s="1">
        <f t="shared" si="21"/>
        <v>-26021.236483170691</v>
      </c>
      <c r="H182" s="1">
        <f t="shared" si="22"/>
        <v>531441</v>
      </c>
      <c r="I182" s="1">
        <f t="shared" si="23"/>
        <v>-2107720.155136826</v>
      </c>
      <c r="K182" s="1">
        <v>152</v>
      </c>
      <c r="L182" s="1">
        <v>0.4707549179329078</v>
      </c>
      <c r="M182" s="1">
        <v>4.1557385660124235E-3</v>
      </c>
      <c r="N182" s="1"/>
      <c r="O182" s="1"/>
      <c r="P182" s="1"/>
      <c r="Q182" s="1"/>
      <c r="R182" s="1"/>
      <c r="S182" s="1"/>
    </row>
    <row r="183" spans="1:19" x14ac:dyDescent="0.35">
      <c r="A183" s="1">
        <v>9.0500000000000007</v>
      </c>
      <c r="B183" s="1">
        <f t="shared" si="16"/>
        <v>0.43956867845790865</v>
      </c>
      <c r="C183" s="1">
        <f t="shared" si="17"/>
        <v>-3.9780965400440738</v>
      </c>
      <c r="D183" s="1">
        <f t="shared" si="18"/>
        <v>81.902500000000018</v>
      </c>
      <c r="E183" s="1">
        <f t="shared" si="19"/>
        <v>-325.81605187095983</v>
      </c>
      <c r="F183" s="1">
        <f t="shared" si="20"/>
        <v>6708.0195062500025</v>
      </c>
      <c r="G183" s="1">
        <f t="shared" si="21"/>
        <v>-26685.149188361287</v>
      </c>
      <c r="H183" s="1">
        <f t="shared" si="22"/>
        <v>549403.56761064089</v>
      </c>
      <c r="I183" s="1">
        <f t="shared" si="23"/>
        <v>-2185580.4313997612</v>
      </c>
      <c r="K183" s="1">
        <v>153</v>
      </c>
      <c r="L183" s="1">
        <v>0.4685941829412883</v>
      </c>
      <c r="M183" s="1">
        <v>5.0641137221624222E-3</v>
      </c>
      <c r="N183" s="1"/>
      <c r="O183" s="1"/>
      <c r="P183" s="1"/>
      <c r="Q183" s="1"/>
      <c r="R183" s="1"/>
      <c r="S183" s="1"/>
    </row>
    <row r="184" spans="1:19" x14ac:dyDescent="0.35">
      <c r="A184" s="1">
        <v>9.1</v>
      </c>
      <c r="B184" s="1">
        <f t="shared" si="16"/>
        <v>0.43847052793176389</v>
      </c>
      <c r="C184" s="1">
        <f t="shared" si="17"/>
        <v>-3.9900818041790513</v>
      </c>
      <c r="D184" s="1">
        <f t="shared" si="18"/>
        <v>82.809999999999988</v>
      </c>
      <c r="E184" s="1">
        <f t="shared" si="19"/>
        <v>-330.4186742040672</v>
      </c>
      <c r="F184" s="1">
        <f t="shared" si="20"/>
        <v>6857.4960999999985</v>
      </c>
      <c r="G184" s="1">
        <f t="shared" si="21"/>
        <v>-27361.9704108388</v>
      </c>
      <c r="H184" s="1">
        <f t="shared" si="22"/>
        <v>567869.25204099983</v>
      </c>
      <c r="I184" s="1">
        <f t="shared" si="23"/>
        <v>-2265844.7697215611</v>
      </c>
      <c r="K184" s="1">
        <v>154</v>
      </c>
      <c r="L184" s="1">
        <v>0.46647556110937671</v>
      </c>
      <c r="M184" s="1">
        <v>5.9353512988221668E-3</v>
      </c>
      <c r="N184" s="1"/>
      <c r="O184" s="1"/>
      <c r="P184" s="1"/>
      <c r="Q184" s="1"/>
      <c r="R184" s="1"/>
      <c r="S184" s="1"/>
    </row>
    <row r="185" spans="1:19" x14ac:dyDescent="0.35">
      <c r="A185" s="1">
        <v>9.15</v>
      </c>
      <c r="B185" s="1">
        <f t="shared" si="16"/>
        <v>0.43737745909640363</v>
      </c>
      <c r="C185" s="1">
        <f t="shared" si="17"/>
        <v>-4.0020037507320936</v>
      </c>
      <c r="D185" s="1">
        <f t="shared" si="18"/>
        <v>83.722500000000011</v>
      </c>
      <c r="E185" s="1">
        <f t="shared" si="19"/>
        <v>-335.05775902066773</v>
      </c>
      <c r="F185" s="1">
        <f t="shared" si="20"/>
        <v>7009.4570062500015</v>
      </c>
      <c r="G185" s="1">
        <f t="shared" si="21"/>
        <v>-28051.873229607856</v>
      </c>
      <c r="H185" s="1">
        <f t="shared" si="22"/>
        <v>586849.26420576579</v>
      </c>
      <c r="I185" s="1">
        <f t="shared" si="23"/>
        <v>-2348572.9564658441</v>
      </c>
      <c r="K185" s="1">
        <v>155</v>
      </c>
      <c r="L185" s="1">
        <v>0.46440717200925974</v>
      </c>
      <c r="M185" s="1">
        <v>6.7613627610063065E-3</v>
      </c>
      <c r="N185" s="1"/>
      <c r="O185" s="1"/>
      <c r="P185" s="1"/>
      <c r="Q185" s="1"/>
      <c r="R185" s="1"/>
      <c r="S185" s="1"/>
    </row>
    <row r="186" spans="1:19" x14ac:dyDescent="0.35">
      <c r="A186" s="1">
        <v>9.1999999999999993</v>
      </c>
      <c r="B186" s="1">
        <f t="shared" si="16"/>
        <v>0.43628945722759627</v>
      </c>
      <c r="C186" s="1">
        <f t="shared" si="17"/>
        <v>-4.0138630064938852</v>
      </c>
      <c r="D186" s="1">
        <f t="shared" si="18"/>
        <v>84.639999999999986</v>
      </c>
      <c r="E186" s="1">
        <f t="shared" si="19"/>
        <v>-339.7333648696424</v>
      </c>
      <c r="F186" s="1">
        <f t="shared" si="20"/>
        <v>7163.9295999999977</v>
      </c>
      <c r="G186" s="1">
        <f t="shared" si="21"/>
        <v>-28755.032002566531</v>
      </c>
      <c r="H186" s="1">
        <f t="shared" si="22"/>
        <v>606355.00134399976</v>
      </c>
      <c r="I186" s="1">
        <f t="shared" si="23"/>
        <v>-2433825.9086972303</v>
      </c>
      <c r="K186" s="1">
        <v>156</v>
      </c>
      <c r="L186" s="1">
        <v>0.46239707165784694</v>
      </c>
      <c r="M186" s="1">
        <v>7.5341203196389595E-3</v>
      </c>
      <c r="N186" s="1"/>
      <c r="O186" s="1"/>
      <c r="P186" s="1"/>
      <c r="Q186" s="1"/>
      <c r="R186" s="1"/>
      <c r="S186" s="1"/>
    </row>
    <row r="187" spans="1:19" x14ac:dyDescent="0.35">
      <c r="A187" s="1">
        <v>9.25</v>
      </c>
      <c r="B187" s="1">
        <f t="shared" si="16"/>
        <v>0.43520650696406415</v>
      </c>
      <c r="C187" s="1">
        <f t="shared" si="17"/>
        <v>-4.0256601894175938</v>
      </c>
      <c r="D187" s="1">
        <f t="shared" si="18"/>
        <v>85.5625</v>
      </c>
      <c r="E187" s="1">
        <f t="shared" si="19"/>
        <v>-344.44554995704283</v>
      </c>
      <c r="F187" s="1">
        <f t="shared" si="20"/>
        <v>7320.94140625</v>
      </c>
      <c r="G187" s="1">
        <f t="shared" si="21"/>
        <v>-29471.622368199478</v>
      </c>
      <c r="H187" s="1">
        <f t="shared" si="22"/>
        <v>626398.04907226563</v>
      </c>
      <c r="I187" s="1">
        <f t="shared" si="23"/>
        <v>-2521665.688879068</v>
      </c>
      <c r="K187" s="1">
        <v>157</v>
      </c>
      <c r="L187" s="1">
        <v>0.46045319510272975</v>
      </c>
      <c r="M187" s="1">
        <v>8.2457144744482735E-3</v>
      </c>
      <c r="N187" s="1"/>
      <c r="O187" s="1"/>
      <c r="P187" s="1"/>
      <c r="Q187" s="1"/>
      <c r="R187" s="1"/>
      <c r="S187" s="1"/>
    </row>
    <row r="188" spans="1:19" x14ac:dyDescent="0.35">
      <c r="A188" s="1">
        <v>9.3000000000000007</v>
      </c>
      <c r="B188" s="1">
        <f t="shared" si="16"/>
        <v>0.4341285923415702</v>
      </c>
      <c r="C188" s="1">
        <f t="shared" si="17"/>
        <v>-4.0373959087766034</v>
      </c>
      <c r="D188" s="1">
        <f t="shared" si="18"/>
        <v>86.490000000000009</v>
      </c>
      <c r="E188" s="1">
        <f t="shared" si="19"/>
        <v>-349.19437215008844</v>
      </c>
      <c r="F188" s="1">
        <f t="shared" si="20"/>
        <v>7480.5201000000015</v>
      </c>
      <c r="G188" s="1">
        <f t="shared" si="21"/>
        <v>-30201.821247261152</v>
      </c>
      <c r="H188" s="1">
        <f t="shared" si="22"/>
        <v>646990.18344900024</v>
      </c>
      <c r="I188" s="1">
        <f t="shared" si="23"/>
        <v>-2612155.5196756176</v>
      </c>
      <c r="K188" s="1">
        <v>158</v>
      </c>
      <c r="L188" s="1">
        <v>0.45858329581841417</v>
      </c>
      <c r="M188" s="1">
        <v>8.8884147407403136E-3</v>
      </c>
      <c r="N188" s="1"/>
      <c r="O188" s="1"/>
      <c r="P188" s="1"/>
      <c r="Q188" s="1"/>
      <c r="R188" s="1"/>
      <c r="S188" s="1"/>
    </row>
    <row r="189" spans="1:19" x14ac:dyDescent="0.35">
      <c r="A189" s="1">
        <v>9.35</v>
      </c>
      <c r="B189" s="1">
        <f t="shared" si="16"/>
        <v>0.43305569682555672</v>
      </c>
      <c r="C189" s="1">
        <f t="shared" si="17"/>
        <v>-4.0490707653189553</v>
      </c>
      <c r="D189" s="1">
        <f t="shared" si="18"/>
        <v>87.422499999999999</v>
      </c>
      <c r="E189" s="1">
        <f t="shared" si="19"/>
        <v>-353.97988898109634</v>
      </c>
      <c r="F189" s="1">
        <f t="shared" si="20"/>
        <v>7642.6935062499997</v>
      </c>
      <c r="G189" s="1">
        <f t="shared" si="21"/>
        <v>-30945.806844449897</v>
      </c>
      <c r="H189" s="1">
        <f t="shared" si="22"/>
        <v>668143.37305014057</v>
      </c>
      <c r="I189" s="1">
        <f t="shared" si="23"/>
        <v>-2705359.798858921</v>
      </c>
      <c r="K189" s="1">
        <v>159</v>
      </c>
      <c r="L189" s="1">
        <v>0.45679488186740969</v>
      </c>
      <c r="M189" s="1">
        <v>9.4547336058420361E-3</v>
      </c>
      <c r="N189" s="1"/>
      <c r="O189" s="1"/>
      <c r="P189" s="1"/>
      <c r="Q189" s="1"/>
      <c r="R189" s="1"/>
      <c r="S189" s="1"/>
    </row>
    <row r="190" spans="1:19" x14ac:dyDescent="0.35">
      <c r="A190" s="1">
        <v>9.4</v>
      </c>
      <c r="B190" s="1">
        <f t="shared" si="16"/>
        <v>0.43198780334239856</v>
      </c>
      <c r="C190" s="1">
        <f t="shared" si="17"/>
        <v>-4.060685351418547</v>
      </c>
      <c r="D190" s="1">
        <f t="shared" si="18"/>
        <v>88.360000000000014</v>
      </c>
      <c r="E190" s="1">
        <f t="shared" si="19"/>
        <v>-358.80215765134284</v>
      </c>
      <c r="F190" s="1">
        <f t="shared" si="20"/>
        <v>7807.4896000000026</v>
      </c>
      <c r="G190" s="1">
        <f t="shared" si="21"/>
        <v>-31703.758650072657</v>
      </c>
      <c r="H190" s="1">
        <f t="shared" si="22"/>
        <v>689869.78105600039</v>
      </c>
      <c r="I190" s="1">
        <f t="shared" si="23"/>
        <v>-2801344.1143204207</v>
      </c>
      <c r="K190" s="1">
        <v>160</v>
      </c>
      <c r="L190" s="1">
        <v>0.45509514879154267</v>
      </c>
      <c r="M190" s="1">
        <v>9.9374937501010563E-3</v>
      </c>
      <c r="N190" s="1"/>
      <c r="O190" s="1"/>
      <c r="P190" s="1"/>
      <c r="Q190" s="1"/>
      <c r="R190" s="1"/>
      <c r="S190" s="1"/>
    </row>
    <row r="191" spans="1:19" x14ac:dyDescent="0.35">
      <c r="A191" s="1">
        <v>9.4499999999999993</v>
      </c>
      <c r="B191" s="1">
        <f t="shared" si="16"/>
        <v>0.43092489430933067</v>
      </c>
      <c r="C191" s="1">
        <f t="shared" si="17"/>
        <v>-4.0722402512231746</v>
      </c>
      <c r="D191" s="1">
        <f t="shared" si="18"/>
        <v>89.302499999999981</v>
      </c>
      <c r="E191" s="1">
        <f t="shared" si="19"/>
        <v>-363.6612350348575</v>
      </c>
      <c r="F191" s="1">
        <f t="shared" si="20"/>
        <v>7974.9365062499965</v>
      </c>
      <c r="G191" s="1">
        <f t="shared" si="21"/>
        <v>-32475.857441700351</v>
      </c>
      <c r="H191" s="1">
        <f t="shared" si="22"/>
        <v>712181.7673493902</v>
      </c>
      <c r="I191" s="1">
        <f t="shared" si="23"/>
        <v>-2900175.259187445</v>
      </c>
      <c r="K191" s="1">
        <v>161</v>
      </c>
      <c r="L191" s="1">
        <v>0.45349090919103219</v>
      </c>
      <c r="M191" s="1">
        <v>1.0329898575149654E-2</v>
      </c>
      <c r="N191" s="1"/>
      <c r="O191" s="1"/>
      <c r="P191" s="1"/>
      <c r="Q191" s="1"/>
      <c r="R191" s="1"/>
      <c r="S191" s="1"/>
    </row>
    <row r="192" spans="1:19" x14ac:dyDescent="0.35">
      <c r="A192" s="1">
        <v>9.5</v>
      </c>
      <c r="B192" s="1">
        <f t="shared" si="16"/>
        <v>0.42986695166310485</v>
      </c>
      <c r="C192" s="1">
        <f t="shared" si="17"/>
        <v>-4.0837360407994963</v>
      </c>
      <c r="D192" s="1">
        <f t="shared" si="18"/>
        <v>90.25</v>
      </c>
      <c r="E192" s="1">
        <f t="shared" si="19"/>
        <v>-368.55717768215453</v>
      </c>
      <c r="F192" s="1">
        <f t="shared" si="20"/>
        <v>8145.0625</v>
      </c>
      <c r="G192" s="1">
        <f t="shared" si="21"/>
        <v>-33262.285285814447</v>
      </c>
      <c r="H192" s="1">
        <f t="shared" si="22"/>
        <v>735091.890625</v>
      </c>
      <c r="I192" s="1">
        <f t="shared" si="23"/>
        <v>-3001921.2470447537</v>
      </c>
      <c r="K192" s="1">
        <v>162</v>
      </c>
      <c r="L192" s="1">
        <v>0.45198851895273151</v>
      </c>
      <c r="M192" s="1">
        <v>1.062560607826224E-2</v>
      </c>
      <c r="N192" s="1"/>
      <c r="O192" s="1"/>
      <c r="P192" s="1"/>
      <c r="Q192" s="1"/>
      <c r="R192" s="1"/>
      <c r="S192" s="1"/>
    </row>
    <row r="193" spans="1:19" x14ac:dyDescent="0.35">
      <c r="A193" s="1">
        <v>9.5500000000000007</v>
      </c>
      <c r="B193" s="1">
        <f t="shared" si="16"/>
        <v>0.42881395688743179</v>
      </c>
      <c r="C193" s="1">
        <f t="shared" si="17"/>
        <v>-4.0951732882749736</v>
      </c>
      <c r="D193" s="1">
        <f t="shared" si="18"/>
        <v>91.202500000000015</v>
      </c>
      <c r="E193" s="1">
        <f t="shared" si="19"/>
        <v>-373.49004182389837</v>
      </c>
      <c r="F193" s="1">
        <f t="shared" si="20"/>
        <v>8317.8960062500028</v>
      </c>
      <c r="G193" s="1">
        <f t="shared" si="21"/>
        <v>-34063.225539444094</v>
      </c>
      <c r="H193" s="1">
        <f t="shared" si="22"/>
        <v>758612.91051001602</v>
      </c>
      <c r="I193" s="1">
        <f t="shared" si="23"/>
        <v>-3106651.3272611508</v>
      </c>
      <c r="K193" s="1">
        <v>163</v>
      </c>
      <c r="L193" s="1">
        <v>0.45059380009527672</v>
      </c>
      <c r="M193" s="1">
        <v>1.0818806105282408E-2</v>
      </c>
      <c r="N193" s="1"/>
      <c r="O193" s="1"/>
      <c r="P193" s="1"/>
      <c r="Q193" s="1"/>
      <c r="R193" s="1"/>
      <c r="S193" s="1"/>
    </row>
    <row r="194" spans="1:19" x14ac:dyDescent="0.35">
      <c r="A194" s="1">
        <v>9.6</v>
      </c>
      <c r="B194" s="1">
        <f t="shared" si="16"/>
        <v>0.42776589103925855</v>
      </c>
      <c r="C194" s="1">
        <f t="shared" si="17"/>
        <v>-4.1065525539768819</v>
      </c>
      <c r="D194" s="1">
        <f t="shared" si="18"/>
        <v>92.16</v>
      </c>
      <c r="E194" s="1">
        <f t="shared" si="19"/>
        <v>-378.45988337450945</v>
      </c>
      <c r="F194" s="1">
        <f t="shared" si="20"/>
        <v>8493.4655999999995</v>
      </c>
      <c r="G194" s="1">
        <f t="shared" si="21"/>
        <v>-34878.862851794787</v>
      </c>
      <c r="H194" s="1">
        <f t="shared" si="22"/>
        <v>782757.78969599993</v>
      </c>
      <c r="I194" s="1">
        <f t="shared" si="23"/>
        <v>-3214436.0004214076</v>
      </c>
      <c r="K194" s="1">
        <v>164</v>
      </c>
      <c r="L194" s="1">
        <v>0.44931196018151809</v>
      </c>
      <c r="M194" s="1">
        <v>1.0904301031957608E-2</v>
      </c>
      <c r="N194" s="1"/>
      <c r="O194" s="1"/>
      <c r="P194" s="1"/>
      <c r="Q194" s="1"/>
      <c r="R194" s="1"/>
      <c r="S194" s="1"/>
    </row>
    <row r="195" spans="1:19" x14ac:dyDescent="0.35">
      <c r="A195" s="1">
        <v>9.65</v>
      </c>
      <c r="B195" s="1">
        <f t="shared" ref="B195:B202" si="24">LN(A195^2+1)/(A195+1)</f>
        <v>0.42672273477393019</v>
      </c>
      <c r="C195" s="1">
        <f t="shared" ref="C195:C202" si="25">-B195*A195</f>
        <v>-4.1178743905684261</v>
      </c>
      <c r="D195" s="1">
        <f t="shared" ref="D195:D202" si="26">A195^2</f>
        <v>93.122500000000002</v>
      </c>
      <c r="E195" s="1">
        <f t="shared" ref="E195:E202" si="27">-B195*A195^3</f>
        <v>-383.4667579357083</v>
      </c>
      <c r="F195" s="1">
        <f t="shared" ref="F195:F202" si="28">A195^4</f>
        <v>8671.8000062499996</v>
      </c>
      <c r="G195" s="1">
        <f t="shared" ref="G195:G202" si="29">-B195*A195^5</f>
        <v>-35709.383165867999</v>
      </c>
      <c r="H195" s="1">
        <f t="shared" ref="H195:H202" si="30">A195^6</f>
        <v>807539.69608201564</v>
      </c>
      <c r="I195" s="1">
        <f t="shared" ref="I195:I202" si="31">-B195*A195^7</f>
        <v>-3325347.0338635421</v>
      </c>
      <c r="K195" s="1">
        <v>165</v>
      </c>
      <c r="L195" s="1">
        <v>0.44814750827728744</v>
      </c>
      <c r="M195" s="1">
        <v>1.0877589894823847E-2</v>
      </c>
      <c r="N195" s="1"/>
      <c r="O195" s="1"/>
      <c r="P195" s="1"/>
      <c r="Q195" s="1"/>
      <c r="R195" s="1"/>
      <c r="S195" s="1"/>
    </row>
    <row r="196" spans="1:19" x14ac:dyDescent="0.35">
      <c r="A196" s="1">
        <v>9.6999999999999993</v>
      </c>
      <c r="B196" s="1">
        <f t="shared" si="24"/>
        <v>0.42568446836928536</v>
      </c>
      <c r="C196" s="1">
        <f t="shared" si="25"/>
        <v>-4.129139343182068</v>
      </c>
      <c r="D196" s="1">
        <f t="shared" si="26"/>
        <v>94.089999999999989</v>
      </c>
      <c r="E196" s="1">
        <f t="shared" si="27"/>
        <v>-388.51072080000068</v>
      </c>
      <c r="F196" s="1">
        <f t="shared" si="28"/>
        <v>8852.9280999999974</v>
      </c>
      <c r="G196" s="1">
        <f t="shared" si="29"/>
        <v>-36554.973720072056</v>
      </c>
      <c r="H196" s="1">
        <f t="shared" si="30"/>
        <v>832972.0049289997</v>
      </c>
      <c r="I196" s="1">
        <f t="shared" si="31"/>
        <v>-3439457.4773215796</v>
      </c>
      <c r="K196" s="1">
        <v>166</v>
      </c>
      <c r="L196" s="1">
        <v>0.4471041674020455</v>
      </c>
      <c r="M196" s="1">
        <v>1.0734956026286657E-2</v>
      </c>
      <c r="N196" s="1"/>
      <c r="O196" s="1"/>
      <c r="P196" s="1"/>
      <c r="Q196" s="1"/>
      <c r="R196" s="1"/>
      <c r="S196" s="1"/>
    </row>
    <row r="197" spans="1:19" x14ac:dyDescent="0.35">
      <c r="A197" s="1">
        <v>9.75</v>
      </c>
      <c r="B197" s="1">
        <f t="shared" si="24"/>
        <v>0.4246510717487269</v>
      </c>
      <c r="C197" s="1">
        <f t="shared" si="25"/>
        <v>-4.1403479495500877</v>
      </c>
      <c r="D197" s="1">
        <f t="shared" si="26"/>
        <v>95.0625</v>
      </c>
      <c r="E197" s="1">
        <f t="shared" si="27"/>
        <v>-393.59182695410516</v>
      </c>
      <c r="F197" s="1">
        <f t="shared" si="28"/>
        <v>9036.87890625</v>
      </c>
      <c r="G197" s="1">
        <f t="shared" si="29"/>
        <v>-37415.823049824627</v>
      </c>
      <c r="H197" s="1">
        <f t="shared" si="30"/>
        <v>859068.30102539063</v>
      </c>
      <c r="I197" s="1">
        <f t="shared" si="31"/>
        <v>-3556841.6786739533</v>
      </c>
      <c r="K197" s="1">
        <v>167</v>
      </c>
      <c r="L197" s="1">
        <v>0.44618478345051926</v>
      </c>
      <c r="M197" s="1">
        <v>1.0473558214968592E-2</v>
      </c>
      <c r="N197" s="1"/>
      <c r="O197" s="1"/>
      <c r="P197" s="1"/>
      <c r="Q197" s="1"/>
      <c r="R197" s="1"/>
      <c r="S197" s="1"/>
    </row>
    <row r="198" spans="1:19" x14ac:dyDescent="0.35">
      <c r="A198" s="1">
        <v>9.8000000000000007</v>
      </c>
      <c r="B198" s="1">
        <f t="shared" si="24"/>
        <v>0.42362252450331428</v>
      </c>
      <c r="C198" s="1">
        <f t="shared" si="25"/>
        <v>-4.1515007401324802</v>
      </c>
      <c r="D198" s="1">
        <f t="shared" si="26"/>
        <v>96.04000000000002</v>
      </c>
      <c r="E198" s="1">
        <f t="shared" si="27"/>
        <v>-398.71013108232347</v>
      </c>
      <c r="F198" s="1">
        <f t="shared" si="28"/>
        <v>9223.6816000000035</v>
      </c>
      <c r="G198" s="1">
        <f t="shared" si="29"/>
        <v>-38292.120989146351</v>
      </c>
      <c r="H198" s="1">
        <f t="shared" si="30"/>
        <v>885842.38086400053</v>
      </c>
      <c r="I198" s="1">
        <f t="shared" si="31"/>
        <v>-3677575.2997976164</v>
      </c>
      <c r="K198" s="1">
        <v>168</v>
      </c>
      <c r="L198" s="1">
        <v>0.44539123053675667</v>
      </c>
      <c r="M198" s="1">
        <v>1.0091525440066917E-2</v>
      </c>
      <c r="N198" s="1"/>
      <c r="O198" s="1"/>
      <c r="P198" s="1"/>
      <c r="Q198" s="1"/>
      <c r="R198" s="1"/>
      <c r="S198" s="1"/>
    </row>
    <row r="199" spans="1:19" x14ac:dyDescent="0.35">
      <c r="A199" s="1">
        <v>9.85</v>
      </c>
      <c r="B199" s="1">
        <f t="shared" si="24"/>
        <v>0.42259880591291565</v>
      </c>
      <c r="C199" s="1">
        <f t="shared" si="25"/>
        <v>-4.1625982382422189</v>
      </c>
      <c r="D199" s="1">
        <f t="shared" si="26"/>
        <v>97.022499999999994</v>
      </c>
      <c r="E199" s="1">
        <f t="shared" si="27"/>
        <v>-403.86568756985571</v>
      </c>
      <c r="F199" s="1">
        <f t="shared" si="28"/>
        <v>9413.3655062499984</v>
      </c>
      <c r="G199" s="1">
        <f t="shared" si="29"/>
        <v>-39184.058672246312</v>
      </c>
      <c r="H199" s="1">
        <f t="shared" si="30"/>
        <v>913308.25483014039</v>
      </c>
      <c r="I199" s="1">
        <f t="shared" si="31"/>
        <v>-3801735.3325280184</v>
      </c>
      <c r="K199" s="1">
        <v>169</v>
      </c>
      <c r="L199" s="1">
        <v>0.4447243127381455</v>
      </c>
      <c r="M199" s="1">
        <v>9.5880552023351884E-3</v>
      </c>
      <c r="N199" s="1"/>
      <c r="O199" s="1"/>
      <c r="P199" s="1"/>
      <c r="Q199" s="1"/>
      <c r="R199" s="1"/>
      <c r="S199" s="1"/>
    </row>
    <row r="200" spans="1:19" x14ac:dyDescent="0.35">
      <c r="A200" s="1">
        <v>9.9</v>
      </c>
      <c r="B200" s="1">
        <f t="shared" si="24"/>
        <v>0.42157989496646081</v>
      </c>
      <c r="C200" s="1">
        <f t="shared" si="25"/>
        <v>-4.1736409601679618</v>
      </c>
      <c r="D200" s="1">
        <f t="shared" si="26"/>
        <v>98.01</v>
      </c>
      <c r="E200" s="1">
        <f t="shared" si="27"/>
        <v>-409.05855050606198</v>
      </c>
      <c r="F200" s="1">
        <f t="shared" si="28"/>
        <v>9605.9601000000002</v>
      </c>
      <c r="G200" s="1">
        <f t="shared" si="29"/>
        <v>-40091.828535099135</v>
      </c>
      <c r="H200" s="1">
        <f t="shared" si="30"/>
        <v>941480.14940100012</v>
      </c>
      <c r="I200" s="1">
        <f t="shared" si="31"/>
        <v>-3929400.1147250668</v>
      </c>
      <c r="K200" s="1">
        <v>170</v>
      </c>
      <c r="L200" s="1">
        <v>0.44418366219065319</v>
      </c>
      <c r="M200" s="1">
        <v>8.9635155005903244E-3</v>
      </c>
      <c r="N200" s="1"/>
      <c r="O200" s="1"/>
      <c r="P200" s="1"/>
      <c r="Q200" s="1"/>
      <c r="R200" s="1"/>
      <c r="S200" s="1"/>
    </row>
    <row r="201" spans="1:19" x14ac:dyDescent="0.35">
      <c r="A201" s="1">
        <v>9.9499999999999993</v>
      </c>
      <c r="B201" s="1">
        <f t="shared" si="24"/>
        <v>0.42056577038133308</v>
      </c>
      <c r="C201" s="1">
        <f t="shared" si="25"/>
        <v>-4.184629415294264</v>
      </c>
      <c r="D201" s="1">
        <f t="shared" si="26"/>
        <v>99.002499999999984</v>
      </c>
      <c r="E201" s="1">
        <f t="shared" si="27"/>
        <v>-414.2887736876703</v>
      </c>
      <c r="F201" s="1">
        <f t="shared" si="28"/>
        <v>9801.4950062499975</v>
      </c>
      <c r="G201" s="1">
        <f t="shared" si="29"/>
        <v>-41015.624317013571</v>
      </c>
      <c r="H201" s="1">
        <f t="shared" si="30"/>
        <v>970372.50935626519</v>
      </c>
      <c r="I201" s="1">
        <f t="shared" si="31"/>
        <v>-4060649.3464451358</v>
      </c>
      <c r="K201" s="1">
        <v>171</v>
      </c>
      <c r="L201" s="1">
        <v>0.44376763350919646</v>
      </c>
      <c r="M201" s="1">
        <v>8.2195504799800756E-3</v>
      </c>
      <c r="N201" s="1"/>
      <c r="O201" s="1"/>
      <c r="P201" s="1"/>
      <c r="Q201" s="1"/>
      <c r="R201" s="1"/>
      <c r="S201" s="1"/>
    </row>
    <row r="202" spans="1:19" x14ac:dyDescent="0.35">
      <c r="A202" s="1">
        <v>10</v>
      </c>
      <c r="B202" s="1">
        <f t="shared" si="24"/>
        <v>0.41955641062193272</v>
      </c>
      <c r="C202" s="1">
        <f t="shared" si="25"/>
        <v>-4.1955641062193276</v>
      </c>
      <c r="D202" s="1">
        <f t="shared" si="26"/>
        <v>100</v>
      </c>
      <c r="E202" s="1">
        <f t="shared" si="27"/>
        <v>-419.55641062193274</v>
      </c>
      <c r="F202" s="1">
        <f t="shared" si="28"/>
        <v>10000</v>
      </c>
      <c r="G202" s="1">
        <f t="shared" si="29"/>
        <v>-41955.641062193274</v>
      </c>
      <c r="H202" s="1">
        <f t="shared" si="30"/>
        <v>1000000</v>
      </c>
      <c r="I202" s="1">
        <f t="shared" si="31"/>
        <v>-4195564.1062193271</v>
      </c>
      <c r="K202" s="1">
        <v>172</v>
      </c>
      <c r="L202" s="1">
        <v>0.44347319449832412</v>
      </c>
      <c r="M202" s="1">
        <v>7.3591897869694778E-3</v>
      </c>
      <c r="N202" s="1"/>
      <c r="O202" s="1"/>
      <c r="P202" s="1"/>
      <c r="Q202" s="1"/>
      <c r="R202" s="1"/>
      <c r="S202" s="1"/>
    </row>
    <row r="203" spans="1:19" x14ac:dyDescent="0.35">
      <c r="K203" s="1">
        <v>173</v>
      </c>
      <c r="L203" s="1">
        <v>0.44329581311359334</v>
      </c>
      <c r="M203" s="1">
        <v>6.3869616707989962E-3</v>
      </c>
      <c r="N203" s="1"/>
      <c r="O203" s="1"/>
      <c r="P203" s="1"/>
      <c r="Q203" s="1"/>
      <c r="R203" s="1"/>
      <c r="S203" s="1"/>
    </row>
    <row r="204" spans="1:19" x14ac:dyDescent="0.35">
      <c r="K204" s="1">
        <v>174</v>
      </c>
      <c r="L204" s="1">
        <v>0.44322934064825859</v>
      </c>
      <c r="M204" s="1">
        <v>5.3090098569211763E-3</v>
      </c>
      <c r="N204" s="1"/>
      <c r="O204" s="1"/>
      <c r="P204" s="1"/>
      <c r="Q204" s="1"/>
      <c r="R204" s="1"/>
      <c r="S204" s="1"/>
    </row>
    <row r="205" spans="1:19" x14ac:dyDescent="0.35">
      <c r="K205" s="1">
        <v>175</v>
      </c>
      <c r="L205" s="1">
        <v>0.44326589110477244</v>
      </c>
      <c r="M205" s="1">
        <v>4.1332142330386956E-3</v>
      </c>
      <c r="N205" s="1"/>
      <c r="O205" s="1"/>
      <c r="P205" s="1"/>
      <c r="Q205" s="1"/>
      <c r="R205" s="1"/>
      <c r="S205" s="1"/>
    </row>
    <row r="206" spans="1:19" x14ac:dyDescent="0.35">
      <c r="K206" s="1">
        <v>176</v>
      </c>
      <c r="L206" s="1">
        <v>0.44339571672071543</v>
      </c>
      <c r="M206" s="1">
        <v>2.869315378241144E-3</v>
      </c>
      <c r="N206" s="1"/>
      <c r="O206" s="1"/>
      <c r="P206" s="1"/>
      <c r="Q206" s="1"/>
      <c r="R206" s="1"/>
      <c r="S206" s="1"/>
    </row>
    <row r="207" spans="1:19" x14ac:dyDescent="0.35">
      <c r="K207" s="1">
        <v>177</v>
      </c>
      <c r="L207" s="1">
        <v>0.4436070796190279</v>
      </c>
      <c r="M207" s="1">
        <v>1.5290429654766791E-3</v>
      </c>
      <c r="N207" s="1"/>
      <c r="O207" s="1"/>
      <c r="P207" s="1"/>
      <c r="Q207" s="1"/>
      <c r="R207" s="1"/>
      <c r="S207" s="1"/>
    </row>
    <row r="208" spans="1:19" x14ac:dyDescent="0.35">
      <c r="K208" s="1">
        <v>178</v>
      </c>
      <c r="L208" s="1">
        <v>0.44388611954440194</v>
      </c>
      <c r="M208" s="1">
        <v>1.2624807560668305E-4</v>
      </c>
      <c r="N208" s="1"/>
      <c r="O208" s="1"/>
      <c r="P208" s="1"/>
      <c r="Q208" s="1"/>
      <c r="R208" s="1"/>
      <c r="S208" s="1"/>
    </row>
    <row r="209" spans="11:19" x14ac:dyDescent="0.35">
      <c r="K209" s="1">
        <v>179</v>
      </c>
      <c r="L209" s="1">
        <v>0.44421671766423287</v>
      </c>
      <c r="M209" s="1">
        <v>-1.3229605552598223E-3</v>
      </c>
      <c r="N209" s="1"/>
      <c r="O209" s="1"/>
      <c r="P209" s="1"/>
      <c r="Q209" s="1"/>
      <c r="R209" s="1"/>
      <c r="S209" s="1"/>
    </row>
    <row r="210" spans="11:19" x14ac:dyDescent="0.35">
      <c r="K210" s="1">
        <v>180</v>
      </c>
      <c r="L210" s="1">
        <v>0.44458035638530191</v>
      </c>
      <c r="M210" s="1">
        <v>-2.8000763062246414E-3</v>
      </c>
      <c r="N210" s="1"/>
      <c r="O210" s="1"/>
      <c r="P210" s="1"/>
      <c r="Q210" s="1"/>
      <c r="R210" s="1"/>
      <c r="S210" s="1"/>
    </row>
    <row r="211" spans="11:19" x14ac:dyDescent="0.35">
      <c r="K211" s="1">
        <v>181</v>
      </c>
      <c r="L211" s="1">
        <v>0.44495597517715169</v>
      </c>
      <c r="M211" s="1">
        <v>-4.2840504507263288E-3</v>
      </c>
      <c r="N211" s="1"/>
      <c r="O211" s="1"/>
      <c r="P211" s="1"/>
      <c r="Q211" s="1"/>
      <c r="R211" s="1"/>
      <c r="S211" s="1"/>
    </row>
    <row r="212" spans="11:19" x14ac:dyDescent="0.35">
      <c r="K212" s="1">
        <v>182</v>
      </c>
      <c r="L212" s="1">
        <v>0.44531982235122314</v>
      </c>
      <c r="M212" s="1">
        <v>-5.7511438933144921E-3</v>
      </c>
      <c r="N212" s="1"/>
      <c r="O212" s="1"/>
      <c r="P212" s="1"/>
      <c r="Q212" s="1"/>
      <c r="R212" s="1"/>
      <c r="S212" s="1"/>
    </row>
    <row r="213" spans="11:19" x14ac:dyDescent="0.35">
      <c r="K213" s="1">
        <v>183</v>
      </c>
      <c r="L213" s="1">
        <v>0.44564530277472159</v>
      </c>
      <c r="M213" s="1">
        <v>-7.1747748429576985E-3</v>
      </c>
      <c r="N213" s="1"/>
      <c r="O213" s="1"/>
      <c r="P213" s="1"/>
      <c r="Q213" s="1"/>
      <c r="R213" s="1"/>
      <c r="S213" s="1"/>
    </row>
    <row r="214" spans="11:19" x14ac:dyDescent="0.35">
      <c r="K214" s="1">
        <v>184</v>
      </c>
      <c r="L214" s="1">
        <v>0.44590282149113136</v>
      </c>
      <c r="M214" s="1">
        <v>-8.5253623947277313E-3</v>
      </c>
      <c r="N214" s="1"/>
      <c r="O214" s="1"/>
      <c r="P214" s="1"/>
      <c r="Q214" s="1"/>
      <c r="R214" s="1"/>
      <c r="S214" s="1"/>
    </row>
    <row r="215" spans="11:19" x14ac:dyDescent="0.35">
      <c r="K215" s="1">
        <v>185</v>
      </c>
      <c r="L215" s="1">
        <v>0.44605962320775916</v>
      </c>
      <c r="M215" s="1">
        <v>-9.7701659801628926E-3</v>
      </c>
      <c r="N215" s="1"/>
      <c r="O215" s="1"/>
      <c r="P215" s="1"/>
      <c r="Q215" s="1"/>
      <c r="R215" s="1"/>
      <c r="S215" s="1"/>
    </row>
    <row r="216" spans="11:19" x14ac:dyDescent="0.35">
      <c r="K216" s="1">
        <v>186</v>
      </c>
      <c r="L216" s="1">
        <v>0.44607962763086562</v>
      </c>
      <c r="M216" s="1">
        <v>-1.0873120666801461E-2</v>
      </c>
      <c r="N216" s="1"/>
      <c r="O216" s="1"/>
      <c r="P216" s="1"/>
      <c r="Q216" s="1"/>
      <c r="R216" s="1"/>
      <c r="S216" s="1"/>
    </row>
    <row r="217" spans="11:19" x14ac:dyDescent="0.35">
      <c r="K217" s="1">
        <v>187</v>
      </c>
      <c r="L217" s="1">
        <v>0.44592326061132326</v>
      </c>
      <c r="M217" s="1">
        <v>-1.1794668269753061E-2</v>
      </c>
      <c r="N217" s="1"/>
      <c r="O217" s="1"/>
      <c r="P217" s="1"/>
      <c r="Q217" s="1"/>
      <c r="R217" s="1"/>
      <c r="S217" s="1"/>
    </row>
    <row r="218" spans="11:19" x14ac:dyDescent="0.35">
      <c r="K218" s="1">
        <v>188</v>
      </c>
      <c r="L218" s="1">
        <v>0.44554728107522124</v>
      </c>
      <c r="M218" s="1">
        <v>-1.2491584249664511E-2</v>
      </c>
      <c r="N218" s="1"/>
      <c r="O218" s="1"/>
      <c r="P218" s="1"/>
      <c r="Q218" s="1"/>
      <c r="R218" s="1"/>
      <c r="S218" s="1"/>
    </row>
    <row r="219" spans="11:19" x14ac:dyDescent="0.35">
      <c r="K219" s="1">
        <v>189</v>
      </c>
      <c r="L219" s="1">
        <v>0.44490460370985829</v>
      </c>
      <c r="M219" s="1">
        <v>-1.2916800367459735E-2</v>
      </c>
      <c r="N219" s="1"/>
      <c r="O219" s="1"/>
      <c r="P219" s="1"/>
      <c r="Q219" s="1"/>
      <c r="R219" s="1"/>
      <c r="S219" s="1"/>
    </row>
    <row r="220" spans="11:19" x14ac:dyDescent="0.35">
      <c r="K220" s="1">
        <v>190</v>
      </c>
      <c r="L220" s="1">
        <v>0.44394411737255268</v>
      </c>
      <c r="M220" s="1">
        <v>-1.3019223063222007E-2</v>
      </c>
      <c r="N220" s="1"/>
      <c r="O220" s="1"/>
      <c r="P220" s="1"/>
      <c r="Q220" s="1"/>
      <c r="R220" s="1"/>
      <c r="S220" s="1"/>
    </row>
    <row r="221" spans="11:19" x14ac:dyDescent="0.35">
      <c r="K221" s="1">
        <v>191</v>
      </c>
      <c r="L221" s="1">
        <v>0.44261049920453388</v>
      </c>
      <c r="M221" s="1">
        <v>-1.2743547541429034E-2</v>
      </c>
      <c r="N221" s="1"/>
      <c r="O221" s="1"/>
      <c r="P221" s="1"/>
      <c r="Q221" s="1"/>
      <c r="R221" s="1"/>
      <c r="S221" s="1"/>
    </row>
    <row r="222" spans="11:19" x14ac:dyDescent="0.35">
      <c r="K222" s="1">
        <v>192</v>
      </c>
      <c r="L222" s="1">
        <v>0.4408440244050098</v>
      </c>
      <c r="M222" s="1">
        <v>-1.2030067517578014E-2</v>
      </c>
      <c r="N222" s="1"/>
      <c r="O222" s="1"/>
      <c r="P222" s="1"/>
      <c r="Q222" s="1"/>
      <c r="R222" s="1"/>
      <c r="S222" s="1"/>
    </row>
    <row r="223" spans="11:19" x14ac:dyDescent="0.35">
      <c r="K223" s="1">
        <v>193</v>
      </c>
      <c r="L223" s="1">
        <v>0.43858037165205133</v>
      </c>
      <c r="M223" s="1">
        <v>-1.0814480612792776E-2</v>
      </c>
      <c r="N223" s="1"/>
      <c r="O223" s="1"/>
      <c r="P223" s="1"/>
      <c r="Q223" s="1"/>
      <c r="R223" s="1"/>
      <c r="S223" s="1"/>
    </row>
    <row r="224" spans="11:19" x14ac:dyDescent="0.35">
      <c r="K224" s="1">
        <v>194</v>
      </c>
      <c r="L224" s="1">
        <v>0.43575042413817755</v>
      </c>
      <c r="M224" s="1">
        <v>-9.0276893642473599E-3</v>
      </c>
      <c r="N224" s="1"/>
      <c r="O224" s="1"/>
      <c r="P224" s="1"/>
      <c r="Q224" s="1"/>
      <c r="R224" s="1"/>
      <c r="S224" s="1"/>
    </row>
    <row r="225" spans="11:19" x14ac:dyDescent="0.35">
      <c r="K225" s="1">
        <v>195</v>
      </c>
      <c r="L225" s="1">
        <v>0.43228006618767267</v>
      </c>
      <c r="M225" s="1">
        <v>-6.595597818387311E-3</v>
      </c>
      <c r="N225" s="1"/>
      <c r="O225" s="1"/>
      <c r="P225" s="1"/>
      <c r="Q225" s="1"/>
      <c r="R225" s="1"/>
      <c r="S225" s="1"/>
    </row>
    <row r="226" spans="11:19" x14ac:dyDescent="0.35">
      <c r="K226" s="1">
        <v>196</v>
      </c>
      <c r="L226" s="1">
        <v>0.42808997543374971</v>
      </c>
      <c r="M226" s="1">
        <v>-3.4389036850228094E-3</v>
      </c>
      <c r="N226" s="1"/>
      <c r="O226" s="1"/>
      <c r="P226" s="1"/>
      <c r="Q226" s="1"/>
      <c r="R226" s="1"/>
      <c r="S226" s="1"/>
    </row>
    <row r="227" spans="11:19" x14ac:dyDescent="0.35">
      <c r="K227" s="1">
        <v>197</v>
      </c>
      <c r="L227" s="1">
        <v>0.42309541053055</v>
      </c>
      <c r="M227" s="1">
        <v>5.2711397276428151E-4</v>
      </c>
      <c r="N227" s="1"/>
      <c r="O227" s="1"/>
      <c r="P227" s="1"/>
      <c r="Q227" s="1"/>
      <c r="R227" s="1"/>
      <c r="S227" s="1"/>
    </row>
    <row r="228" spans="11:19" x14ac:dyDescent="0.35">
      <c r="K228" s="1">
        <v>198</v>
      </c>
      <c r="L228" s="1">
        <v>0.41720599436337125</v>
      </c>
      <c r="M228" s="1">
        <v>5.3928115495444073E-3</v>
      </c>
      <c r="N228" s="1"/>
      <c r="O228" s="1"/>
      <c r="P228" s="1"/>
      <c r="Q228" s="1"/>
      <c r="R228" s="1"/>
      <c r="S228" s="1"/>
    </row>
    <row r="229" spans="11:19" x14ac:dyDescent="0.35">
      <c r="K229" s="1">
        <v>199</v>
      </c>
      <c r="L229" s="1">
        <v>0.41032549274927987</v>
      </c>
      <c r="M229" s="1">
        <v>1.1254402217180937E-2</v>
      </c>
      <c r="N229" s="1"/>
      <c r="O229" s="1"/>
      <c r="P229" s="1"/>
      <c r="Q229" s="1"/>
      <c r="R229" s="1"/>
      <c r="S229" s="1"/>
    </row>
    <row r="230" spans="11:19" x14ac:dyDescent="0.35">
      <c r="K230" s="1">
        <v>200</v>
      </c>
      <c r="L230" s="1">
        <v>0.40235158857012721</v>
      </c>
      <c r="M230" s="1">
        <v>1.8214181811205876E-2</v>
      </c>
      <c r="N230" s="1"/>
      <c r="O230" s="1"/>
      <c r="P230" s="1"/>
      <c r="Q230" s="1"/>
      <c r="R230" s="1"/>
      <c r="S230" s="1"/>
    </row>
    <row r="231" spans="11:19" ht="21.75" thickBot="1" x14ac:dyDescent="0.4">
      <c r="K231" s="3">
        <v>201</v>
      </c>
      <c r="L231" s="3">
        <v>0.39317565135047516</v>
      </c>
      <c r="M231" s="3">
        <v>2.6380759271457555E-2</v>
      </c>
      <c r="N231" s="1"/>
      <c r="O231" s="1"/>
      <c r="P231" s="1"/>
      <c r="Q231" s="1"/>
      <c r="R231" s="1"/>
      <c r="S231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5653C-C03D-4BE0-AD19-15587AE35DD5}">
  <dimension ref="A1:S231"/>
  <sheetViews>
    <sheetView topLeftCell="E1" workbookViewId="0">
      <selection activeCell="L6" sqref="L6"/>
    </sheetView>
  </sheetViews>
  <sheetFormatPr defaultColWidth="17.7109375" defaultRowHeight="21" x14ac:dyDescent="0.35"/>
  <cols>
    <col min="1" max="10" width="17.7109375" style="1"/>
    <col min="11" max="11" width="24.7109375" style="1" customWidth="1"/>
    <col min="12" max="14" width="17.7109375" style="1"/>
    <col min="15" max="15" width="19.5703125" style="1" bestFit="1" customWidth="1"/>
    <col min="16" max="16384" width="17.7109375" style="1"/>
  </cols>
  <sheetData>
    <row r="1" spans="1:19" x14ac:dyDescent="0.35">
      <c r="A1" s="1" t="s">
        <v>1</v>
      </c>
      <c r="B1" s="1" t="s">
        <v>0</v>
      </c>
      <c r="C1" s="1" t="s">
        <v>1</v>
      </c>
      <c r="D1" s="6" t="s">
        <v>39</v>
      </c>
      <c r="E1" s="6" t="s">
        <v>42</v>
      </c>
      <c r="F1" s="1" t="s">
        <v>4</v>
      </c>
      <c r="G1" s="1" t="s">
        <v>5</v>
      </c>
      <c r="H1" s="1" t="s">
        <v>6</v>
      </c>
      <c r="I1" s="6" t="s">
        <v>38</v>
      </c>
      <c r="K1" s="6" t="s">
        <v>8</v>
      </c>
      <c r="L1" s="6"/>
      <c r="M1" s="6"/>
      <c r="N1" s="6"/>
      <c r="O1" s="6"/>
      <c r="P1" s="6"/>
      <c r="Q1" s="6"/>
      <c r="R1" s="6"/>
      <c r="S1" s="6"/>
    </row>
    <row r="2" spans="1:19" ht="21.75" thickBot="1" x14ac:dyDescent="0.4">
      <c r="A2" s="1">
        <v>0</v>
      </c>
      <c r="B2" s="1">
        <f>LN(A2^2+1)/(A2+1)</f>
        <v>0</v>
      </c>
      <c r="C2" s="1">
        <f>A2</f>
        <v>0</v>
      </c>
      <c r="D2" s="1">
        <f>-B2*A2^2</f>
        <v>0</v>
      </c>
      <c r="E2" s="1">
        <f>-B2*A2^3</f>
        <v>0</v>
      </c>
      <c r="F2" s="1">
        <f>A2^4</f>
        <v>0</v>
      </c>
      <c r="G2" s="1">
        <f>A2^5</f>
        <v>0</v>
      </c>
      <c r="H2" s="1">
        <f>A2^6</f>
        <v>0</v>
      </c>
      <c r="I2" s="1">
        <f>-B2*A2^7</f>
        <v>0</v>
      </c>
      <c r="K2" s="6"/>
      <c r="L2" s="6"/>
      <c r="M2" s="6"/>
      <c r="N2" s="6"/>
      <c r="O2" s="6"/>
      <c r="P2" s="6"/>
      <c r="Q2" s="6"/>
      <c r="R2" s="6"/>
      <c r="S2" s="6"/>
    </row>
    <row r="3" spans="1:19" x14ac:dyDescent="0.35">
      <c r="A3" s="1">
        <v>0.05</v>
      </c>
      <c r="B3" s="1">
        <f t="shared" ref="B3:B66" si="0">LN(A3^2+1)/(A3+1)</f>
        <v>2.3779811415115672E-3</v>
      </c>
      <c r="C3" s="1">
        <f t="shared" ref="C3:C66" si="1">A3</f>
        <v>0.05</v>
      </c>
      <c r="D3" s="1">
        <f t="shared" ref="D3:D66" si="2">-B3*A3^2</f>
        <v>-5.9449528537789194E-6</v>
      </c>
      <c r="E3" s="1">
        <f t="shared" ref="E3:E66" si="3">-B3*A3^3</f>
        <v>-2.9724764268894596E-7</v>
      </c>
      <c r="F3" s="1">
        <f t="shared" ref="F3:F66" si="4">A3^4</f>
        <v>6.2500000000000028E-6</v>
      </c>
      <c r="G3" s="1">
        <f t="shared" ref="G3:G66" si="5">A3^5</f>
        <v>3.1250000000000018E-7</v>
      </c>
      <c r="H3" s="1">
        <f t="shared" ref="H3:H66" si="6">A3^6</f>
        <v>1.5625000000000009E-8</v>
      </c>
      <c r="I3" s="1">
        <f t="shared" ref="I3:I66" si="7">-B3*A3^7</f>
        <v>-1.8577977668059133E-12</v>
      </c>
      <c r="K3" s="7" t="s">
        <v>9</v>
      </c>
      <c r="L3" s="7"/>
      <c r="M3" s="6"/>
      <c r="N3" s="6"/>
      <c r="O3" s="6"/>
      <c r="P3" s="6"/>
      <c r="Q3" s="6"/>
      <c r="R3" s="6"/>
      <c r="S3" s="6"/>
    </row>
    <row r="4" spans="1:19" x14ac:dyDescent="0.35">
      <c r="A4" s="1">
        <v>0.1</v>
      </c>
      <c r="B4" s="1">
        <f t="shared" si="0"/>
        <v>9.0457553210619018E-3</v>
      </c>
      <c r="C4" s="1">
        <f t="shared" si="1"/>
        <v>0.1</v>
      </c>
      <c r="D4" s="1">
        <f t="shared" si="2"/>
        <v>-9.0457553210619029E-5</v>
      </c>
      <c r="E4" s="1">
        <f t="shared" si="3"/>
        <v>-9.0457553210619036E-6</v>
      </c>
      <c r="F4" s="1">
        <f t="shared" si="4"/>
        <v>1.0000000000000005E-4</v>
      </c>
      <c r="G4" s="1">
        <f t="shared" si="5"/>
        <v>1.0000000000000006E-5</v>
      </c>
      <c r="H4" s="1">
        <f t="shared" si="6"/>
        <v>1.0000000000000006E-6</v>
      </c>
      <c r="I4" s="1">
        <f t="shared" si="7"/>
        <v>-9.0457553210619089E-10</v>
      </c>
      <c r="K4" s="8" t="s">
        <v>10</v>
      </c>
      <c r="L4" s="8">
        <v>0.99891765595400595</v>
      </c>
      <c r="M4" s="6"/>
      <c r="N4" s="6"/>
      <c r="O4" s="6"/>
      <c r="P4" s="6"/>
      <c r="Q4" s="6"/>
      <c r="R4" s="6"/>
      <c r="S4" s="6"/>
    </row>
    <row r="5" spans="1:19" x14ac:dyDescent="0.35">
      <c r="A5" s="1">
        <v>0.15</v>
      </c>
      <c r="B5" s="1">
        <f t="shared" si="0"/>
        <v>1.9348355595495415E-2</v>
      </c>
      <c r="C5" s="1">
        <f t="shared" si="1"/>
        <v>0.15</v>
      </c>
      <c r="D5" s="1">
        <f t="shared" si="2"/>
        <v>-4.3533800089864684E-4</v>
      </c>
      <c r="E5" s="1">
        <f t="shared" si="3"/>
        <v>-6.5300700134797023E-5</v>
      </c>
      <c r="F5" s="1">
        <f t="shared" si="4"/>
        <v>5.0624999999999997E-4</v>
      </c>
      <c r="G5" s="1">
        <f t="shared" si="5"/>
        <v>7.5937499999999996E-5</v>
      </c>
      <c r="H5" s="1">
        <f t="shared" si="6"/>
        <v>1.1390624999999999E-5</v>
      </c>
      <c r="I5" s="1">
        <f t="shared" si="7"/>
        <v>-3.3058479443240987E-8</v>
      </c>
      <c r="K5" s="8" t="s">
        <v>11</v>
      </c>
      <c r="L5" s="8">
        <v>0.99783648337664588</v>
      </c>
      <c r="M5" s="6"/>
      <c r="N5" s="6"/>
      <c r="O5" s="6"/>
      <c r="P5" s="6"/>
      <c r="Q5" s="6"/>
      <c r="R5" s="6"/>
      <c r="S5" s="6"/>
    </row>
    <row r="6" spans="1:19" x14ac:dyDescent="0.35">
      <c r="A6" s="1">
        <v>0.2</v>
      </c>
      <c r="B6" s="1">
        <f t="shared" si="0"/>
        <v>3.2683927627734442E-2</v>
      </c>
      <c r="C6" s="1">
        <f t="shared" si="1"/>
        <v>0.2</v>
      </c>
      <c r="D6" s="1">
        <f t="shared" si="2"/>
        <v>-1.3073571051093779E-3</v>
      </c>
      <c r="E6" s="1">
        <f t="shared" si="3"/>
        <v>-2.6147142102187561E-4</v>
      </c>
      <c r="F6" s="1">
        <f t="shared" si="4"/>
        <v>1.6000000000000007E-3</v>
      </c>
      <c r="G6" s="1">
        <f t="shared" si="5"/>
        <v>3.2000000000000019E-4</v>
      </c>
      <c r="H6" s="1">
        <f t="shared" si="6"/>
        <v>6.4000000000000038E-5</v>
      </c>
      <c r="I6" s="1">
        <f t="shared" si="7"/>
        <v>-4.183542736350012E-7</v>
      </c>
      <c r="K6" s="8" t="s">
        <v>12</v>
      </c>
      <c r="L6" s="8">
        <v>0.99775801386180896</v>
      </c>
      <c r="M6" s="6"/>
      <c r="N6" s="6"/>
      <c r="O6" s="6"/>
      <c r="P6" s="6"/>
      <c r="Q6" s="6"/>
      <c r="R6" s="6"/>
      <c r="S6" s="6"/>
    </row>
    <row r="7" spans="1:19" x14ac:dyDescent="0.35">
      <c r="A7" s="1">
        <v>0.25</v>
      </c>
      <c r="B7" s="1">
        <f t="shared" si="0"/>
        <v>4.8499697453147875E-2</v>
      </c>
      <c r="C7" s="1">
        <f t="shared" si="1"/>
        <v>0.25</v>
      </c>
      <c r="D7" s="1">
        <f t="shared" si="2"/>
        <v>-3.0312310908217422E-3</v>
      </c>
      <c r="E7" s="1">
        <f t="shared" si="3"/>
        <v>-7.5780777270543554E-4</v>
      </c>
      <c r="F7" s="1">
        <f t="shared" si="4"/>
        <v>3.90625E-3</v>
      </c>
      <c r="G7" s="1">
        <f t="shared" si="5"/>
        <v>9.765625E-4</v>
      </c>
      <c r="H7" s="1">
        <f t="shared" si="6"/>
        <v>2.44140625E-4</v>
      </c>
      <c r="I7" s="1">
        <f t="shared" si="7"/>
        <v>-2.9601866121306076E-6</v>
      </c>
      <c r="K7" s="8" t="s">
        <v>13</v>
      </c>
      <c r="L7" s="8">
        <v>5.8723344697662015E-3</v>
      </c>
      <c r="M7" s="6"/>
      <c r="N7" s="6"/>
      <c r="O7" s="6"/>
      <c r="P7" s="6"/>
      <c r="Q7" s="6"/>
      <c r="R7" s="6"/>
      <c r="S7" s="6"/>
    </row>
    <row r="8" spans="1:19" ht="21.75" thickBot="1" x14ac:dyDescent="0.4">
      <c r="A8" s="1">
        <v>0.3</v>
      </c>
      <c r="B8" s="1">
        <f t="shared" si="0"/>
        <v>6.6290535570040318E-2</v>
      </c>
      <c r="C8" s="1">
        <f t="shared" si="1"/>
        <v>0.3</v>
      </c>
      <c r="D8" s="1">
        <f t="shared" si="2"/>
        <v>-5.9661482013036284E-3</v>
      </c>
      <c r="E8" s="1">
        <f t="shared" si="3"/>
        <v>-1.7898444603910886E-3</v>
      </c>
      <c r="F8" s="1">
        <f t="shared" si="4"/>
        <v>8.0999999999999996E-3</v>
      </c>
      <c r="G8" s="1">
        <f t="shared" si="5"/>
        <v>2.4299999999999999E-3</v>
      </c>
      <c r="H8" s="1">
        <f t="shared" si="6"/>
        <v>7.2899999999999994E-4</v>
      </c>
      <c r="I8" s="1">
        <f t="shared" si="7"/>
        <v>-1.4497740129167816E-5</v>
      </c>
      <c r="K8" s="9" t="s">
        <v>14</v>
      </c>
      <c r="L8" s="9">
        <v>201</v>
      </c>
      <c r="M8" s="6"/>
      <c r="N8" s="6"/>
      <c r="O8" s="6"/>
      <c r="P8" s="6"/>
      <c r="Q8" s="6"/>
      <c r="R8" s="6"/>
      <c r="S8" s="6"/>
    </row>
    <row r="9" spans="1:19" x14ac:dyDescent="0.35">
      <c r="A9" s="1">
        <v>0.35</v>
      </c>
      <c r="B9" s="1">
        <f t="shared" si="0"/>
        <v>8.5598770840201732E-2</v>
      </c>
      <c r="C9" s="1">
        <f t="shared" si="1"/>
        <v>0.35</v>
      </c>
      <c r="D9" s="1">
        <f t="shared" si="2"/>
        <v>-1.0485849427924712E-2</v>
      </c>
      <c r="E9" s="1">
        <f t="shared" si="3"/>
        <v>-3.6700472997736482E-3</v>
      </c>
      <c r="F9" s="1">
        <f t="shared" si="4"/>
        <v>1.5006249999999995E-2</v>
      </c>
      <c r="G9" s="1">
        <f t="shared" si="5"/>
        <v>5.2521874999999982E-3</v>
      </c>
      <c r="H9" s="1">
        <f t="shared" si="6"/>
        <v>1.8382656249999992E-3</v>
      </c>
      <c r="I9" s="1">
        <f t="shared" si="7"/>
        <v>-5.5073647292228294E-5</v>
      </c>
      <c r="K9" s="6"/>
      <c r="L9" s="6"/>
      <c r="M9" s="6"/>
      <c r="N9" s="6"/>
      <c r="O9" s="6"/>
      <c r="P9" s="6"/>
      <c r="Q9" s="6"/>
      <c r="R9" s="6"/>
      <c r="S9" s="6"/>
    </row>
    <row r="10" spans="1:19" ht="21.75" thickBot="1" x14ac:dyDescent="0.4">
      <c r="A10" s="1">
        <v>0.4</v>
      </c>
      <c r="B10" s="1">
        <f t="shared" si="0"/>
        <v>0.1060142893701953</v>
      </c>
      <c r="C10" s="1">
        <f t="shared" si="1"/>
        <v>0.4</v>
      </c>
      <c r="D10" s="1">
        <f t="shared" si="2"/>
        <v>-1.6962286299231251E-2</v>
      </c>
      <c r="E10" s="1">
        <f t="shared" si="3"/>
        <v>-6.7849145196925012E-3</v>
      </c>
      <c r="F10" s="1">
        <f t="shared" si="4"/>
        <v>2.5600000000000012E-2</v>
      </c>
      <c r="G10" s="1">
        <f t="shared" si="5"/>
        <v>1.0240000000000006E-2</v>
      </c>
      <c r="H10" s="1">
        <f t="shared" si="6"/>
        <v>4.0960000000000024E-3</v>
      </c>
      <c r="I10" s="1">
        <f t="shared" si="7"/>
        <v>-1.7369381170412811E-4</v>
      </c>
      <c r="K10" s="6" t="s">
        <v>15</v>
      </c>
      <c r="L10" s="6"/>
      <c r="M10" s="6"/>
      <c r="N10" s="6"/>
      <c r="O10" s="6"/>
      <c r="P10" s="6"/>
      <c r="Q10" s="6"/>
      <c r="R10" s="6"/>
      <c r="S10" s="6"/>
    </row>
    <row r="11" spans="1:19" x14ac:dyDescent="0.35">
      <c r="A11" s="1">
        <v>0.45</v>
      </c>
      <c r="B11" s="1">
        <f t="shared" si="0"/>
        <v>0.12717429172260641</v>
      </c>
      <c r="C11" s="1">
        <f t="shared" si="1"/>
        <v>0.45</v>
      </c>
      <c r="D11" s="1">
        <f t="shared" si="2"/>
        <v>-2.5752794073827801E-2</v>
      </c>
      <c r="E11" s="1">
        <f t="shared" si="3"/>
        <v>-1.158875733322251E-2</v>
      </c>
      <c r="F11" s="1">
        <f t="shared" si="4"/>
        <v>4.1006250000000008E-2</v>
      </c>
      <c r="G11" s="1">
        <f t="shared" si="5"/>
        <v>1.8452812500000006E-2</v>
      </c>
      <c r="H11" s="1">
        <f t="shared" si="6"/>
        <v>8.3037656250000026E-3</v>
      </c>
      <c r="I11" s="1">
        <f t="shared" si="7"/>
        <v>-4.7521148039545569E-4</v>
      </c>
      <c r="K11" s="10"/>
      <c r="L11" s="10" t="s">
        <v>20</v>
      </c>
      <c r="M11" s="10" t="s">
        <v>21</v>
      </c>
      <c r="N11" s="10" t="s">
        <v>22</v>
      </c>
      <c r="O11" s="10" t="s">
        <v>23</v>
      </c>
      <c r="P11" s="10" t="s">
        <v>24</v>
      </c>
      <c r="Q11" s="6"/>
      <c r="R11" s="6"/>
      <c r="S11" s="6"/>
    </row>
    <row r="12" spans="1:19" x14ac:dyDescent="0.35">
      <c r="A12" s="1">
        <v>0.5</v>
      </c>
      <c r="B12" s="1">
        <f t="shared" si="0"/>
        <v>0.1487623675428065</v>
      </c>
      <c r="C12" s="1">
        <f t="shared" si="1"/>
        <v>0.5</v>
      </c>
      <c r="D12" s="1">
        <f t="shared" si="2"/>
        <v>-3.7190591885701625E-2</v>
      </c>
      <c r="E12" s="1">
        <f t="shared" si="3"/>
        <v>-1.8595295942850813E-2</v>
      </c>
      <c r="F12" s="1">
        <f t="shared" si="4"/>
        <v>6.25E-2</v>
      </c>
      <c r="G12" s="1">
        <f t="shared" si="5"/>
        <v>3.125E-2</v>
      </c>
      <c r="H12" s="1">
        <f t="shared" si="6"/>
        <v>1.5625E-2</v>
      </c>
      <c r="I12" s="1">
        <f t="shared" si="7"/>
        <v>-1.1622059964281758E-3</v>
      </c>
      <c r="K12" s="8" t="s">
        <v>16</v>
      </c>
      <c r="L12" s="8">
        <v>7</v>
      </c>
      <c r="M12" s="8">
        <v>3.0695733712292008</v>
      </c>
      <c r="N12" s="8">
        <v>0.43851048160417155</v>
      </c>
      <c r="O12" s="8">
        <v>12716.231079719128</v>
      </c>
      <c r="P12" s="8">
        <v>1.9946467464011405E-253</v>
      </c>
      <c r="Q12" s="6"/>
      <c r="R12" s="6"/>
      <c r="S12" s="6"/>
    </row>
    <row r="13" spans="1:19" x14ac:dyDescent="0.35">
      <c r="A13" s="1">
        <v>0.55000000000000004</v>
      </c>
      <c r="B13" s="1">
        <f t="shared" si="0"/>
        <v>0.17050677073895801</v>
      </c>
      <c r="C13" s="1">
        <f t="shared" si="1"/>
        <v>0.55000000000000004</v>
      </c>
      <c r="D13" s="1">
        <f t="shared" si="2"/>
        <v>-5.1578298148534804E-2</v>
      </c>
      <c r="E13" s="1">
        <f t="shared" si="3"/>
        <v>-2.8368063981694149E-2</v>
      </c>
      <c r="F13" s="1">
        <f t="shared" si="4"/>
        <v>9.1506250000000025E-2</v>
      </c>
      <c r="G13" s="1">
        <f t="shared" si="5"/>
        <v>5.0328437500000017E-2</v>
      </c>
      <c r="H13" s="1">
        <f t="shared" si="6"/>
        <v>2.7680640625000013E-2</v>
      </c>
      <c r="I13" s="1">
        <f t="shared" si="7"/>
        <v>-2.5958551547249011E-3</v>
      </c>
      <c r="K13" s="8" t="s">
        <v>17</v>
      </c>
      <c r="L13" s="8">
        <v>193</v>
      </c>
      <c r="M13" s="8">
        <v>6.6554722400872296E-3</v>
      </c>
      <c r="N13" s="8">
        <v>3.4484312124804298E-5</v>
      </c>
      <c r="O13" s="8"/>
      <c r="P13" s="8"/>
      <c r="Q13" s="6"/>
      <c r="R13" s="6"/>
      <c r="S13" s="6"/>
    </row>
    <row r="14" spans="1:19" ht="21.75" thickBot="1" x14ac:dyDescent="0.4">
      <c r="A14" s="1">
        <v>0.6</v>
      </c>
      <c r="B14" s="1">
        <f t="shared" si="0"/>
        <v>0.19217793734247535</v>
      </c>
      <c r="C14" s="1">
        <f t="shared" si="1"/>
        <v>0.6</v>
      </c>
      <c r="D14" s="1">
        <f t="shared" si="2"/>
        <v>-6.9184057443291119E-2</v>
      </c>
      <c r="E14" s="1">
        <f t="shared" si="3"/>
        <v>-4.1510434465974674E-2</v>
      </c>
      <c r="F14" s="1">
        <f t="shared" si="4"/>
        <v>0.12959999999999999</v>
      </c>
      <c r="G14" s="1">
        <f t="shared" si="5"/>
        <v>7.7759999999999996E-2</v>
      </c>
      <c r="H14" s="1">
        <f t="shared" si="6"/>
        <v>4.6655999999999996E-2</v>
      </c>
      <c r="I14" s="1">
        <f t="shared" si="7"/>
        <v>-5.3797523067903169E-3</v>
      </c>
      <c r="K14" s="9" t="s">
        <v>18</v>
      </c>
      <c r="L14" s="9">
        <v>200</v>
      </c>
      <c r="M14" s="9">
        <v>3.0762288434692882</v>
      </c>
      <c r="N14" s="9"/>
      <c r="O14" s="9"/>
      <c r="P14" s="9"/>
      <c r="Q14" s="6"/>
      <c r="R14" s="6"/>
      <c r="S14" s="6"/>
    </row>
    <row r="15" spans="1:19" ht="21.75" thickBot="1" x14ac:dyDescent="0.4">
      <c r="A15" s="1">
        <v>0.65</v>
      </c>
      <c r="B15" s="1">
        <f t="shared" si="0"/>
        <v>0.2135853860717267</v>
      </c>
      <c r="C15" s="1">
        <f t="shared" si="1"/>
        <v>0.65</v>
      </c>
      <c r="D15" s="1">
        <f t="shared" si="2"/>
        <v>-9.0239825615304539E-2</v>
      </c>
      <c r="E15" s="1">
        <f t="shared" si="3"/>
        <v>-5.8655886649947961E-2</v>
      </c>
      <c r="F15" s="1">
        <f t="shared" si="4"/>
        <v>0.17850625000000003</v>
      </c>
      <c r="G15" s="1">
        <f t="shared" si="5"/>
        <v>0.11602906250000003</v>
      </c>
      <c r="H15" s="1">
        <f t="shared" si="6"/>
        <v>7.5418890625000026E-2</v>
      </c>
      <c r="I15" s="1">
        <f t="shared" si="7"/>
        <v>-1.0470442366307274E-2</v>
      </c>
      <c r="K15" s="6"/>
      <c r="L15" s="6"/>
      <c r="M15" s="6"/>
      <c r="N15" s="6"/>
      <c r="O15" s="6"/>
      <c r="P15" s="6"/>
      <c r="Q15" s="6"/>
      <c r="R15" s="6"/>
      <c r="S15" s="6"/>
    </row>
    <row r="16" spans="1:19" x14ac:dyDescent="0.35">
      <c r="A16" s="1">
        <v>0.7</v>
      </c>
      <c r="B16" s="1">
        <f t="shared" si="0"/>
        <v>0.23457418821021636</v>
      </c>
      <c r="C16" s="1">
        <f t="shared" si="1"/>
        <v>0.7</v>
      </c>
      <c r="D16" s="1">
        <f t="shared" si="2"/>
        <v>-0.114941352223006</v>
      </c>
      <c r="E16" s="1">
        <f t="shared" si="3"/>
        <v>-8.0458946556104194E-2</v>
      </c>
      <c r="F16" s="1">
        <f t="shared" si="4"/>
        <v>0.24009999999999992</v>
      </c>
      <c r="G16" s="1">
        <f t="shared" si="5"/>
        <v>0.16806999999999994</v>
      </c>
      <c r="H16" s="1">
        <f t="shared" si="6"/>
        <v>0.11764899999999995</v>
      </c>
      <c r="I16" s="1">
        <f t="shared" si="7"/>
        <v>-1.9318193068120611E-2</v>
      </c>
      <c r="K16" s="10"/>
      <c r="L16" s="10" t="s">
        <v>25</v>
      </c>
      <c r="M16" s="10" t="s">
        <v>13</v>
      </c>
      <c r="N16" s="10" t="s">
        <v>26</v>
      </c>
      <c r="O16" s="10" t="s">
        <v>27</v>
      </c>
      <c r="P16" s="10" t="s">
        <v>28</v>
      </c>
      <c r="Q16" s="10" t="s">
        <v>29</v>
      </c>
      <c r="R16" s="10" t="s">
        <v>30</v>
      </c>
      <c r="S16" s="10" t="s">
        <v>31</v>
      </c>
    </row>
    <row r="17" spans="1:19" x14ac:dyDescent="0.35">
      <c r="A17" s="1">
        <v>0.75</v>
      </c>
      <c r="B17" s="1">
        <f t="shared" si="0"/>
        <v>0.25502120150195401</v>
      </c>
      <c r="C17" s="1">
        <f t="shared" si="1"/>
        <v>0.75</v>
      </c>
      <c r="D17" s="1">
        <f t="shared" si="2"/>
        <v>-0.14344942584484913</v>
      </c>
      <c r="E17" s="1">
        <f t="shared" si="3"/>
        <v>-0.10758706938363685</v>
      </c>
      <c r="F17" s="1">
        <f t="shared" si="4"/>
        <v>0.31640625</v>
      </c>
      <c r="G17" s="1">
        <f t="shared" si="5"/>
        <v>0.2373046875</v>
      </c>
      <c r="H17" s="1">
        <f t="shared" si="6"/>
        <v>0.177978515625</v>
      </c>
      <c r="I17" s="1">
        <f t="shared" si="7"/>
        <v>-3.4041221172166347E-2</v>
      </c>
      <c r="K17" s="8" t="s">
        <v>19</v>
      </c>
      <c r="L17" s="8">
        <v>-4.4064475941148373E-2</v>
      </c>
      <c r="M17" s="8">
        <v>2.6274223450602498E-3</v>
      </c>
      <c r="N17" s="8">
        <v>-16.770990786461446</v>
      </c>
      <c r="O17" s="8">
        <v>1.5512525607307384E-39</v>
      </c>
      <c r="P17" s="8">
        <v>-4.9246624258004253E-2</v>
      </c>
      <c r="Q17" s="8">
        <v>-3.8882327624292494E-2</v>
      </c>
      <c r="R17" s="8">
        <v>-4.9246624258004253E-2</v>
      </c>
      <c r="S17" s="8">
        <v>-3.8882327624292494E-2</v>
      </c>
    </row>
    <row r="18" spans="1:19" x14ac:dyDescent="0.35">
      <c r="A18" s="1">
        <v>0.8</v>
      </c>
      <c r="B18" s="1">
        <f t="shared" si="0"/>
        <v>0.27483124546450394</v>
      </c>
      <c r="C18" s="1">
        <f t="shared" si="1"/>
        <v>0.8</v>
      </c>
      <c r="D18" s="1">
        <f t="shared" si="2"/>
        <v>-0.17589199709728257</v>
      </c>
      <c r="E18" s="1">
        <f t="shared" si="3"/>
        <v>-0.14071359767782604</v>
      </c>
      <c r="F18" s="1">
        <f t="shared" si="4"/>
        <v>0.40960000000000019</v>
      </c>
      <c r="G18" s="1">
        <f t="shared" si="5"/>
        <v>0.32768000000000019</v>
      </c>
      <c r="H18" s="1">
        <f t="shared" si="6"/>
        <v>0.26214400000000015</v>
      </c>
      <c r="I18" s="1">
        <f t="shared" si="7"/>
        <v>-5.7636289608837578E-2</v>
      </c>
      <c r="K18" s="8" t="s">
        <v>1</v>
      </c>
      <c r="L18" s="8">
        <v>0.42538310632377452</v>
      </c>
      <c r="M18" s="8">
        <v>5.4385972829121545E-3</v>
      </c>
      <c r="N18" s="8">
        <v>78.215592035157755</v>
      </c>
      <c r="O18" s="8">
        <v>4.113505187782277E-148</v>
      </c>
      <c r="P18" s="8">
        <v>0.41465638863079018</v>
      </c>
      <c r="Q18" s="8">
        <v>0.43610982401675885</v>
      </c>
      <c r="R18" s="8">
        <v>0.41465638863079018</v>
      </c>
      <c r="S18" s="8">
        <v>0.43610982401675885</v>
      </c>
    </row>
    <row r="19" spans="1:19" x14ac:dyDescent="0.35">
      <c r="A19" s="1">
        <v>0.85</v>
      </c>
      <c r="B19" s="1">
        <f t="shared" si="0"/>
        <v>0.29393336427333866</v>
      </c>
      <c r="C19" s="1">
        <f t="shared" si="1"/>
        <v>0.85</v>
      </c>
      <c r="D19" s="1">
        <f t="shared" si="2"/>
        <v>-0.21236685568748717</v>
      </c>
      <c r="E19" s="1">
        <f t="shared" si="3"/>
        <v>-0.18051182733436408</v>
      </c>
      <c r="F19" s="1">
        <f t="shared" si="4"/>
        <v>0.52200624999999989</v>
      </c>
      <c r="G19" s="1">
        <f t="shared" si="5"/>
        <v>0.44370531249999989</v>
      </c>
      <c r="H19" s="1">
        <f t="shared" si="6"/>
        <v>0.37714951562499988</v>
      </c>
      <c r="I19" s="1">
        <f t="shared" si="7"/>
        <v>-9.4228302067458858E-2</v>
      </c>
      <c r="K19" s="8" t="s">
        <v>39</v>
      </c>
      <c r="L19" s="8">
        <v>0.10387509099362371</v>
      </c>
      <c r="M19" s="8">
        <v>1.0014966606702071E-2</v>
      </c>
      <c r="N19" s="8">
        <v>10.371985756209105</v>
      </c>
      <c r="O19" s="8">
        <v>2.5775439655188171E-20</v>
      </c>
      <c r="P19" s="8">
        <v>8.412225512318855E-2</v>
      </c>
      <c r="Q19" s="8">
        <v>0.12362792686405888</v>
      </c>
      <c r="R19" s="8">
        <v>8.412225512318855E-2</v>
      </c>
      <c r="S19" s="8">
        <v>0.12362792686405888</v>
      </c>
    </row>
    <row r="20" spans="1:19" x14ac:dyDescent="0.35">
      <c r="A20" s="1">
        <v>0.9</v>
      </c>
      <c r="B20" s="1">
        <f t="shared" si="0"/>
        <v>0.31227728698828128</v>
      </c>
      <c r="C20" s="1">
        <f t="shared" si="1"/>
        <v>0.9</v>
      </c>
      <c r="D20" s="1">
        <f t="shared" si="2"/>
        <v>-0.25294460246050787</v>
      </c>
      <c r="E20" s="1">
        <f t="shared" si="3"/>
        <v>-0.22765014221445709</v>
      </c>
      <c r="F20" s="1">
        <f t="shared" si="4"/>
        <v>0.65610000000000013</v>
      </c>
      <c r="G20" s="1">
        <f t="shared" si="5"/>
        <v>0.59049000000000018</v>
      </c>
      <c r="H20" s="1">
        <f t="shared" si="6"/>
        <v>0.53144100000000016</v>
      </c>
      <c r="I20" s="1">
        <f t="shared" si="7"/>
        <v>-0.1493612583069053</v>
      </c>
      <c r="K20" s="8" t="s">
        <v>42</v>
      </c>
      <c r="L20" s="8">
        <v>4.2943187333433462E-2</v>
      </c>
      <c r="M20" s="8">
        <v>7.1695169870956395E-3</v>
      </c>
      <c r="N20" s="8">
        <v>5.989690436709556</v>
      </c>
      <c r="O20" s="8">
        <v>1.0104674073946179E-8</v>
      </c>
      <c r="P20" s="8">
        <v>2.880252187962903E-2</v>
      </c>
      <c r="Q20" s="8">
        <v>5.708385278723789E-2</v>
      </c>
      <c r="R20" s="8">
        <v>2.880252187962903E-2</v>
      </c>
      <c r="S20" s="8">
        <v>5.708385278723789E-2</v>
      </c>
    </row>
    <row r="21" spans="1:19" x14ac:dyDescent="0.35">
      <c r="A21" s="1">
        <v>0.95</v>
      </c>
      <c r="B21" s="1">
        <f t="shared" si="0"/>
        <v>0.32983015936087373</v>
      </c>
      <c r="C21" s="1">
        <f t="shared" si="1"/>
        <v>0.95</v>
      </c>
      <c r="D21" s="1">
        <f t="shared" si="2"/>
        <v>-0.29767171882318855</v>
      </c>
      <c r="E21" s="1">
        <f t="shared" si="3"/>
        <v>-0.28278813288202909</v>
      </c>
      <c r="F21" s="1">
        <f t="shared" si="4"/>
        <v>0.81450624999999999</v>
      </c>
      <c r="G21" s="1">
        <f t="shared" si="5"/>
        <v>0.77378093749999999</v>
      </c>
      <c r="H21" s="1">
        <f t="shared" si="6"/>
        <v>0.73509189062499991</v>
      </c>
      <c r="I21" s="1">
        <f t="shared" si="7"/>
        <v>-0.23033270165824321</v>
      </c>
      <c r="K21" s="8" t="s">
        <v>4</v>
      </c>
      <c r="L21" s="8">
        <v>1.3720329228050561E-2</v>
      </c>
      <c r="M21" s="8">
        <v>1.8148587763921128E-3</v>
      </c>
      <c r="N21" s="8">
        <v>7.5599982800458898</v>
      </c>
      <c r="O21" s="8">
        <v>1.5896074419867798E-12</v>
      </c>
      <c r="P21" s="8">
        <v>1.0140825776276483E-2</v>
      </c>
      <c r="Q21" s="8">
        <v>1.7299832679824639E-2</v>
      </c>
      <c r="R21" s="8">
        <v>1.0140825776276483E-2</v>
      </c>
      <c r="S21" s="8">
        <v>1.7299832679824639E-2</v>
      </c>
    </row>
    <row r="22" spans="1:19" x14ac:dyDescent="0.35">
      <c r="A22" s="1">
        <v>1</v>
      </c>
      <c r="B22" s="1">
        <f t="shared" si="0"/>
        <v>0.34657359027997264</v>
      </c>
      <c r="C22" s="1">
        <f t="shared" si="1"/>
        <v>1</v>
      </c>
      <c r="D22" s="1">
        <f t="shared" si="2"/>
        <v>-0.34657359027997264</v>
      </c>
      <c r="E22" s="1">
        <f t="shared" si="3"/>
        <v>-0.34657359027997264</v>
      </c>
      <c r="F22" s="1">
        <f t="shared" si="4"/>
        <v>1</v>
      </c>
      <c r="G22" s="1">
        <f t="shared" si="5"/>
        <v>1</v>
      </c>
      <c r="H22" s="1">
        <f t="shared" si="6"/>
        <v>1</v>
      </c>
      <c r="I22" s="1">
        <f t="shared" si="7"/>
        <v>-0.34657359027997264</v>
      </c>
      <c r="K22" s="8" t="s">
        <v>5</v>
      </c>
      <c r="L22" s="8">
        <v>-3.4067507446911729E-3</v>
      </c>
      <c r="M22" s="8">
        <v>4.4905962814232572E-4</v>
      </c>
      <c r="N22" s="8">
        <v>-7.5864106483681306</v>
      </c>
      <c r="O22" s="8">
        <v>1.3589433810358917E-12</v>
      </c>
      <c r="P22" s="8">
        <v>-4.2924452735973425E-3</v>
      </c>
      <c r="Q22" s="8">
        <v>-2.5210562157850038E-3</v>
      </c>
      <c r="R22" s="8">
        <v>-4.2924452735973425E-3</v>
      </c>
      <c r="S22" s="8">
        <v>-2.5210562157850038E-3</v>
      </c>
    </row>
    <row r="23" spans="1:19" x14ac:dyDescent="0.35">
      <c r="A23" s="1">
        <v>1.05</v>
      </c>
      <c r="B23" s="1">
        <f t="shared" si="0"/>
        <v>0.36250103066583717</v>
      </c>
      <c r="C23" s="1">
        <f t="shared" si="1"/>
        <v>1.05</v>
      </c>
      <c r="D23" s="1">
        <f t="shared" si="2"/>
        <v>-0.39965738630908548</v>
      </c>
      <c r="E23" s="1">
        <f t="shared" si="3"/>
        <v>-0.41964025562453977</v>
      </c>
      <c r="F23" s="1">
        <f t="shared" si="4"/>
        <v>1.21550625</v>
      </c>
      <c r="G23" s="1">
        <f t="shared" si="5"/>
        <v>1.2762815625000001</v>
      </c>
      <c r="H23" s="1">
        <f t="shared" si="6"/>
        <v>1.340095640625</v>
      </c>
      <c r="I23" s="1">
        <f t="shared" si="7"/>
        <v>-0.51007535346322586</v>
      </c>
      <c r="K23" s="8" t="s">
        <v>6</v>
      </c>
      <c r="L23" s="8">
        <v>4.7313281039757421E-4</v>
      </c>
      <c r="M23" s="8">
        <v>6.317380977915958E-5</v>
      </c>
      <c r="N23" s="8">
        <v>7.489382262230702</v>
      </c>
      <c r="O23" s="8">
        <v>2.4139741044136051E-12</v>
      </c>
      <c r="P23" s="8">
        <v>3.4853310428944252E-4</v>
      </c>
      <c r="Q23" s="8">
        <v>5.9773251650570595E-4</v>
      </c>
      <c r="R23" s="8">
        <v>3.4853310428944252E-4</v>
      </c>
      <c r="S23" s="8">
        <v>5.9773251650570595E-4</v>
      </c>
    </row>
    <row r="24" spans="1:19" ht="21.75" thickBot="1" x14ac:dyDescent="0.4">
      <c r="A24" s="1">
        <v>1.1000000000000001</v>
      </c>
      <c r="B24" s="1">
        <f t="shared" si="0"/>
        <v>0.37761548358555302</v>
      </c>
      <c r="C24" s="1">
        <f t="shared" si="1"/>
        <v>1.1000000000000001</v>
      </c>
      <c r="D24" s="1">
        <f t="shared" si="2"/>
        <v>-0.45691473513851921</v>
      </c>
      <c r="E24" s="1">
        <f t="shared" si="3"/>
        <v>-0.50260620865237127</v>
      </c>
      <c r="F24" s="1">
        <f t="shared" si="4"/>
        <v>1.4641000000000004</v>
      </c>
      <c r="G24" s="1">
        <f t="shared" si="5"/>
        <v>1.6105100000000006</v>
      </c>
      <c r="H24" s="1">
        <f t="shared" si="6"/>
        <v>1.7715610000000008</v>
      </c>
      <c r="I24" s="1">
        <f t="shared" si="7"/>
        <v>-0.73586575008793698</v>
      </c>
      <c r="K24" s="9" t="s">
        <v>38</v>
      </c>
      <c r="L24" s="9">
        <v>5.9844565332795874E-5</v>
      </c>
      <c r="M24" s="9">
        <v>8.0477931872698149E-6</v>
      </c>
      <c r="N24" s="9">
        <v>7.4361460266473287</v>
      </c>
      <c r="O24" s="9">
        <v>3.3032131264103573E-12</v>
      </c>
      <c r="P24" s="9">
        <v>4.397164790929039E-5</v>
      </c>
      <c r="Q24" s="9">
        <v>7.5717482756301358E-5</v>
      </c>
      <c r="R24" s="9">
        <v>4.397164790929039E-5</v>
      </c>
      <c r="S24" s="9">
        <v>7.5717482756301358E-5</v>
      </c>
    </row>
    <row r="25" spans="1:19" x14ac:dyDescent="0.35">
      <c r="A25" s="1">
        <v>1.1499999999999999</v>
      </c>
      <c r="B25" s="1">
        <f t="shared" si="0"/>
        <v>0.39192753102597977</v>
      </c>
      <c r="C25" s="1">
        <f t="shared" si="1"/>
        <v>1.1499999999999999</v>
      </c>
      <c r="D25" s="1">
        <f t="shared" si="2"/>
        <v>-0.5183241597818582</v>
      </c>
      <c r="E25" s="1">
        <f t="shared" si="3"/>
        <v>-0.59607278374913675</v>
      </c>
      <c r="F25" s="1">
        <f t="shared" si="4"/>
        <v>1.7490062499999994</v>
      </c>
      <c r="G25" s="1">
        <f t="shared" si="5"/>
        <v>2.0113571874999994</v>
      </c>
      <c r="H25" s="1">
        <f t="shared" si="6"/>
        <v>2.3130607656249991</v>
      </c>
      <c r="I25" s="1">
        <f t="shared" si="7"/>
        <v>-1.0425350242321383</v>
      </c>
      <c r="K25" s="6"/>
      <c r="L25" s="6"/>
      <c r="M25" s="6"/>
      <c r="N25" s="6"/>
      <c r="O25" s="6"/>
      <c r="P25" s="6"/>
      <c r="Q25" s="6"/>
      <c r="R25" s="6"/>
      <c r="S25" s="6"/>
    </row>
    <row r="26" spans="1:19" x14ac:dyDescent="0.35">
      <c r="A26" s="1">
        <v>1.2</v>
      </c>
      <c r="B26" s="1">
        <f t="shared" si="0"/>
        <v>0.40545365422959562</v>
      </c>
      <c r="C26" s="1">
        <f t="shared" si="1"/>
        <v>1.2</v>
      </c>
      <c r="D26" s="1">
        <f t="shared" si="2"/>
        <v>-0.58385326209061772</v>
      </c>
      <c r="E26" s="1">
        <f t="shared" si="3"/>
        <v>-0.70062391450874117</v>
      </c>
      <c r="F26" s="1">
        <f t="shared" si="4"/>
        <v>2.0735999999999999</v>
      </c>
      <c r="G26" s="1">
        <f t="shared" si="5"/>
        <v>2.4883199999999999</v>
      </c>
      <c r="H26" s="1">
        <f t="shared" si="6"/>
        <v>2.9859839999999997</v>
      </c>
      <c r="I26" s="1">
        <f t="shared" si="7"/>
        <v>-1.4528137491253257</v>
      </c>
      <c r="K26" s="6"/>
      <c r="L26" s="6"/>
      <c r="M26" s="6"/>
      <c r="N26" s="6"/>
      <c r="O26" s="6"/>
      <c r="P26" s="6"/>
      <c r="Q26" s="6"/>
      <c r="R26" s="6"/>
      <c r="S26" s="6"/>
    </row>
    <row r="27" spans="1:19" x14ac:dyDescent="0.35">
      <c r="A27" s="1">
        <v>1.25</v>
      </c>
      <c r="B27" s="1">
        <f t="shared" si="0"/>
        <v>0.4182148197620118</v>
      </c>
      <c r="C27" s="1">
        <f t="shared" si="1"/>
        <v>1.25</v>
      </c>
      <c r="D27" s="1">
        <f t="shared" si="2"/>
        <v>-0.65346065587814339</v>
      </c>
      <c r="E27" s="1">
        <f t="shared" si="3"/>
        <v>-0.81682581984767932</v>
      </c>
      <c r="F27" s="1">
        <f t="shared" si="4"/>
        <v>2.44140625</v>
      </c>
      <c r="G27" s="1">
        <f t="shared" si="5"/>
        <v>3.0517578125</v>
      </c>
      <c r="H27" s="1">
        <f t="shared" si="6"/>
        <v>3.814697265625</v>
      </c>
      <c r="I27" s="1">
        <f t="shared" si="7"/>
        <v>-1.9942036617374983</v>
      </c>
      <c r="K27" s="6"/>
      <c r="L27" s="6"/>
      <c r="M27" s="6"/>
      <c r="N27" s="6"/>
      <c r="O27" s="6"/>
      <c r="P27" s="6"/>
      <c r="Q27" s="6"/>
      <c r="R27" s="6"/>
      <c r="S27" s="6"/>
    </row>
    <row r="28" spans="1:19" x14ac:dyDescent="0.35">
      <c r="A28" s="1">
        <v>1.3</v>
      </c>
      <c r="B28" s="1">
        <f t="shared" si="0"/>
        <v>0.43023530157119477</v>
      </c>
      <c r="C28" s="1">
        <f t="shared" si="1"/>
        <v>1.3</v>
      </c>
      <c r="D28" s="1">
        <f t="shared" si="2"/>
        <v>-0.72709765965531925</v>
      </c>
      <c r="E28" s="1">
        <f t="shared" si="3"/>
        <v>-0.9452269575519151</v>
      </c>
      <c r="F28" s="1">
        <f t="shared" si="4"/>
        <v>2.8561000000000005</v>
      </c>
      <c r="G28" s="1">
        <f t="shared" si="5"/>
        <v>3.712930000000001</v>
      </c>
      <c r="H28" s="1">
        <f t="shared" si="6"/>
        <v>4.8268090000000017</v>
      </c>
      <c r="I28" s="1">
        <f t="shared" si="7"/>
        <v>-2.6996627134640252</v>
      </c>
      <c r="K28" s="6" t="s">
        <v>32</v>
      </c>
      <c r="L28" s="6"/>
      <c r="M28" s="6"/>
      <c r="N28" s="6"/>
      <c r="O28" s="6"/>
      <c r="P28" s="6"/>
      <c r="Q28" s="6"/>
      <c r="R28" s="6"/>
      <c r="S28" s="6"/>
    </row>
    <row r="29" spans="1:19" ht="21.75" thickBot="1" x14ac:dyDescent="0.4">
      <c r="A29" s="1">
        <v>1.35</v>
      </c>
      <c r="B29" s="1">
        <f t="shared" si="0"/>
        <v>0.44154170937943832</v>
      </c>
      <c r="C29" s="1">
        <f t="shared" si="1"/>
        <v>1.35</v>
      </c>
      <c r="D29" s="1">
        <f t="shared" si="2"/>
        <v>-0.80470976534402638</v>
      </c>
      <c r="E29" s="1">
        <f t="shared" si="3"/>
        <v>-1.0863581832144358</v>
      </c>
      <c r="F29" s="1">
        <f t="shared" si="4"/>
        <v>3.321506250000001</v>
      </c>
      <c r="G29" s="1">
        <f t="shared" si="5"/>
        <v>4.4840334375000017</v>
      </c>
      <c r="H29" s="1">
        <f t="shared" si="6"/>
        <v>6.0534451406250023</v>
      </c>
      <c r="I29" s="1">
        <f t="shared" si="7"/>
        <v>-3.6083454952853944</v>
      </c>
      <c r="K29" s="6"/>
      <c r="L29" s="6"/>
      <c r="M29" s="6"/>
      <c r="N29" s="6"/>
      <c r="O29" s="6"/>
      <c r="P29" s="6"/>
      <c r="Q29" s="6"/>
      <c r="R29" s="6"/>
      <c r="S29" s="6"/>
    </row>
    <row r="30" spans="1:19" x14ac:dyDescent="0.35">
      <c r="A30" s="1">
        <v>1.4</v>
      </c>
      <c r="B30" s="1">
        <f t="shared" si="0"/>
        <v>0.45216219513998707</v>
      </c>
      <c r="C30" s="1">
        <f t="shared" si="1"/>
        <v>1.4</v>
      </c>
      <c r="D30" s="1">
        <f t="shared" si="2"/>
        <v>-0.88623790247437451</v>
      </c>
      <c r="E30" s="1">
        <f t="shared" si="3"/>
        <v>-1.2407330634641243</v>
      </c>
      <c r="F30" s="1">
        <f t="shared" si="4"/>
        <v>3.8415999999999988</v>
      </c>
      <c r="G30" s="1">
        <f t="shared" si="5"/>
        <v>5.3782399999999981</v>
      </c>
      <c r="H30" s="1">
        <f t="shared" si="6"/>
        <v>7.5295359999999967</v>
      </c>
      <c r="I30" s="1">
        <f t="shared" si="7"/>
        <v>-4.766400136603778</v>
      </c>
      <c r="K30" s="10" t="s">
        <v>33</v>
      </c>
      <c r="L30" s="10" t="s">
        <v>34</v>
      </c>
      <c r="M30" s="10" t="s">
        <v>35</v>
      </c>
      <c r="N30" s="6"/>
      <c r="O30" s="6"/>
      <c r="P30" s="6"/>
      <c r="Q30" s="6"/>
      <c r="R30" s="6"/>
      <c r="S30" s="6"/>
    </row>
    <row r="31" spans="1:19" x14ac:dyDescent="0.35">
      <c r="A31" s="1">
        <v>1.45</v>
      </c>
      <c r="B31" s="1">
        <f t="shared" si="0"/>
        <v>0.46212581146801024</v>
      </c>
      <c r="C31" s="1">
        <f t="shared" si="1"/>
        <v>1.45</v>
      </c>
      <c r="D31" s="1">
        <f t="shared" si="2"/>
        <v>-0.97161951861149154</v>
      </c>
      <c r="E31" s="1">
        <f t="shared" si="3"/>
        <v>-1.4088483019866627</v>
      </c>
      <c r="F31" s="1">
        <f t="shared" si="4"/>
        <v>4.4205062499999999</v>
      </c>
      <c r="G31" s="1">
        <f t="shared" si="5"/>
        <v>6.4097340624999992</v>
      </c>
      <c r="H31" s="1">
        <f t="shared" si="6"/>
        <v>9.2941143906249994</v>
      </c>
      <c r="I31" s="1">
        <f t="shared" si="7"/>
        <v>-6.2278227242339295</v>
      </c>
      <c r="K31" s="8">
        <v>1</v>
      </c>
      <c r="L31" s="8">
        <v>-4.4064475941148373E-2</v>
      </c>
      <c r="M31" s="8">
        <v>4.4064475941148373E-2</v>
      </c>
      <c r="N31" s="6"/>
      <c r="O31" s="6"/>
      <c r="P31" s="6"/>
      <c r="Q31" s="6"/>
      <c r="R31" s="6"/>
      <c r="S31" s="6"/>
    </row>
    <row r="32" spans="1:19" x14ac:dyDescent="0.35">
      <c r="A32" s="1">
        <v>1.5</v>
      </c>
      <c r="B32" s="1">
        <f t="shared" si="0"/>
        <v>0.47146199853665849</v>
      </c>
      <c r="C32" s="1">
        <f t="shared" si="1"/>
        <v>1.5</v>
      </c>
      <c r="D32" s="1">
        <f t="shared" si="2"/>
        <v>-1.0607894967074816</v>
      </c>
      <c r="E32" s="1">
        <f t="shared" si="3"/>
        <v>-1.5911842450612224</v>
      </c>
      <c r="F32" s="1">
        <f t="shared" si="4"/>
        <v>5.0625</v>
      </c>
      <c r="G32" s="1">
        <f t="shared" si="5"/>
        <v>7.59375</v>
      </c>
      <c r="H32" s="1">
        <f t="shared" si="6"/>
        <v>11.390625</v>
      </c>
      <c r="I32" s="1">
        <f t="shared" si="7"/>
        <v>-8.0553702406224392</v>
      </c>
      <c r="K32" s="8">
        <v>2</v>
      </c>
      <c r="L32" s="8">
        <v>-2.279586622739883E-2</v>
      </c>
      <c r="M32" s="8">
        <v>2.5173847368910398E-2</v>
      </c>
      <c r="N32" s="6"/>
      <c r="O32" s="6"/>
      <c r="P32" s="6"/>
      <c r="Q32" s="6"/>
      <c r="R32" s="6"/>
      <c r="S32" s="6"/>
    </row>
    <row r="33" spans="1:19" x14ac:dyDescent="0.35">
      <c r="A33" s="1">
        <v>1.55</v>
      </c>
      <c r="B33" s="1">
        <f t="shared" si="0"/>
        <v>0.48020017864450365</v>
      </c>
      <c r="C33" s="1">
        <f t="shared" si="1"/>
        <v>1.55</v>
      </c>
      <c r="D33" s="1">
        <f t="shared" si="2"/>
        <v>-1.1536809291934202</v>
      </c>
      <c r="E33" s="1">
        <f t="shared" si="3"/>
        <v>-1.7882054402498013</v>
      </c>
      <c r="F33" s="1">
        <f t="shared" si="4"/>
        <v>5.7720062500000013</v>
      </c>
      <c r="G33" s="1">
        <f t="shared" si="5"/>
        <v>8.9466096875000023</v>
      </c>
      <c r="H33" s="1">
        <f t="shared" si="6"/>
        <v>13.867245015625006</v>
      </c>
      <c r="I33" s="1">
        <f t="shared" si="7"/>
        <v>-10.321532977405857</v>
      </c>
      <c r="K33" s="8">
        <v>3</v>
      </c>
      <c r="L33" s="8">
        <v>-1.5346116104130252E-3</v>
      </c>
      <c r="M33" s="8">
        <v>1.0580366931474927E-2</v>
      </c>
      <c r="N33" s="6"/>
      <c r="O33" s="6"/>
      <c r="P33" s="6"/>
      <c r="Q33" s="6"/>
      <c r="R33" s="6"/>
      <c r="S33" s="6"/>
    </row>
    <row r="34" spans="1:19" x14ac:dyDescent="0.35">
      <c r="A34" s="1">
        <v>1.6</v>
      </c>
      <c r="B34" s="1">
        <f t="shared" si="0"/>
        <v>0.48836944033228435</v>
      </c>
      <c r="C34" s="1">
        <f t="shared" si="1"/>
        <v>1.6</v>
      </c>
      <c r="D34" s="1">
        <f t="shared" si="2"/>
        <v>-1.2502257672506483</v>
      </c>
      <c r="E34" s="1">
        <f t="shared" si="3"/>
        <v>-2.0003612276010374</v>
      </c>
      <c r="F34" s="1">
        <f t="shared" si="4"/>
        <v>6.553600000000003</v>
      </c>
      <c r="G34" s="1">
        <f t="shared" si="5"/>
        <v>10.485760000000006</v>
      </c>
      <c r="H34" s="1">
        <f t="shared" si="6"/>
        <v>16.77721600000001</v>
      </c>
      <c r="I34" s="1">
        <f t="shared" si="7"/>
        <v>-13.109567341206164</v>
      </c>
      <c r="K34" s="8">
        <v>4</v>
      </c>
      <c r="L34" s="8">
        <v>1.9701657616599661E-2</v>
      </c>
      <c r="M34" s="8">
        <v>-3.5330202110424661E-4</v>
      </c>
      <c r="N34" s="6"/>
      <c r="O34" s="6"/>
      <c r="P34" s="6"/>
      <c r="Q34" s="6"/>
      <c r="R34" s="6"/>
      <c r="S34" s="6"/>
    </row>
    <row r="35" spans="1:19" x14ac:dyDescent="0.35">
      <c r="A35" s="1">
        <v>1.65</v>
      </c>
      <c r="B35" s="1">
        <f t="shared" si="0"/>
        <v>0.49599829644378374</v>
      </c>
      <c r="C35" s="1">
        <f t="shared" si="1"/>
        <v>1.65</v>
      </c>
      <c r="D35" s="1">
        <f t="shared" si="2"/>
        <v>-1.3503553620682012</v>
      </c>
      <c r="E35" s="1">
        <f t="shared" si="3"/>
        <v>-2.2280863474125319</v>
      </c>
      <c r="F35" s="1">
        <f t="shared" si="4"/>
        <v>7.4120062499999984</v>
      </c>
      <c r="G35" s="1">
        <f t="shared" si="5"/>
        <v>12.229810312499996</v>
      </c>
      <c r="H35" s="1">
        <f t="shared" si="6"/>
        <v>20.179187015624994</v>
      </c>
      <c r="I35" s="1">
        <f t="shared" si="7"/>
        <v>-16.514589932561353</v>
      </c>
      <c r="K35" s="8">
        <v>5</v>
      </c>
      <c r="L35" s="8">
        <v>4.0886007691127067E-2</v>
      </c>
      <c r="M35" s="8">
        <v>-8.202080063392625E-3</v>
      </c>
      <c r="N35" s="6"/>
      <c r="O35" s="6"/>
      <c r="P35" s="6"/>
      <c r="Q35" s="6"/>
      <c r="R35" s="6"/>
      <c r="S35" s="6"/>
    </row>
    <row r="36" spans="1:19" x14ac:dyDescent="0.35">
      <c r="A36" s="1">
        <v>1.7</v>
      </c>
      <c r="B36" s="1">
        <f t="shared" si="0"/>
        <v>0.5031145028260573</v>
      </c>
      <c r="C36" s="1">
        <f t="shared" si="1"/>
        <v>1.7</v>
      </c>
      <c r="D36" s="1">
        <f t="shared" si="2"/>
        <v>-1.4540009131673055</v>
      </c>
      <c r="E36" s="1">
        <f t="shared" si="3"/>
        <v>-2.4718015523844192</v>
      </c>
      <c r="F36" s="1">
        <f t="shared" si="4"/>
        <v>8.3520999999999983</v>
      </c>
      <c r="G36" s="1">
        <f t="shared" si="5"/>
        <v>14.198569999999997</v>
      </c>
      <c r="H36" s="1">
        <f t="shared" si="6"/>
        <v>24.137568999999992</v>
      </c>
      <c r="I36" s="1">
        <f t="shared" si="7"/>
        <v>-20.644733745669903</v>
      </c>
      <c r="K36" s="8">
        <v>6</v>
      </c>
      <c r="L36" s="8">
        <v>6.198427201807935E-2</v>
      </c>
      <c r="M36" s="8">
        <v>-1.3484574564931476E-2</v>
      </c>
      <c r="N36" s="6"/>
      <c r="O36" s="6"/>
      <c r="P36" s="6"/>
      <c r="Q36" s="6"/>
      <c r="R36" s="6"/>
      <c r="S36" s="6"/>
    </row>
    <row r="37" spans="1:19" x14ac:dyDescent="0.35">
      <c r="A37" s="1">
        <v>1.75</v>
      </c>
      <c r="B37" s="1">
        <f t="shared" si="0"/>
        <v>0.50974492642031122</v>
      </c>
      <c r="C37" s="1">
        <f t="shared" si="1"/>
        <v>1.75</v>
      </c>
      <c r="D37" s="1">
        <f t="shared" si="2"/>
        <v>-1.5610938371622032</v>
      </c>
      <c r="E37" s="1">
        <f t="shared" si="3"/>
        <v>-2.7319142150338553</v>
      </c>
      <c r="F37" s="1">
        <f t="shared" si="4"/>
        <v>9.37890625</v>
      </c>
      <c r="G37" s="1">
        <f t="shared" si="5"/>
        <v>16.4130859375</v>
      </c>
      <c r="H37" s="1">
        <f t="shared" si="6"/>
        <v>28.722900390625</v>
      </c>
      <c r="I37" s="1">
        <f t="shared" si="7"/>
        <v>-25.622367305844872</v>
      </c>
      <c r="K37" s="8">
        <v>7</v>
      </c>
      <c r="L37" s="8">
        <v>8.2957060451377282E-2</v>
      </c>
      <c r="M37" s="8">
        <v>-1.6666524881336964E-2</v>
      </c>
      <c r="N37" s="6"/>
      <c r="O37" s="6"/>
      <c r="P37" s="6"/>
      <c r="Q37" s="6"/>
      <c r="R37" s="6"/>
      <c r="S37" s="6"/>
    </row>
    <row r="38" spans="1:19" x14ac:dyDescent="0.35">
      <c r="A38" s="1">
        <v>1.8</v>
      </c>
      <c r="B38" s="1">
        <f t="shared" si="0"/>
        <v>0.51591545330138089</v>
      </c>
      <c r="C38" s="1">
        <f t="shared" si="1"/>
        <v>1.8</v>
      </c>
      <c r="D38" s="1">
        <f t="shared" si="2"/>
        <v>-1.6715660686964742</v>
      </c>
      <c r="E38" s="1">
        <f t="shared" si="3"/>
        <v>-3.0088189236536538</v>
      </c>
      <c r="F38" s="1">
        <f t="shared" si="4"/>
        <v>10.497600000000002</v>
      </c>
      <c r="G38" s="1">
        <f t="shared" si="5"/>
        <v>18.895680000000006</v>
      </c>
      <c r="H38" s="1">
        <f t="shared" si="6"/>
        <v>34.01222400000001</v>
      </c>
      <c r="I38" s="1">
        <f t="shared" si="7"/>
        <v>-31.585377532946602</v>
      </c>
      <c r="K38" s="8">
        <v>8</v>
      </c>
      <c r="L38" s="8">
        <v>0.10376165342470932</v>
      </c>
      <c r="M38" s="8">
        <v>-1.8162882584507586E-2</v>
      </c>
      <c r="N38" s="6"/>
      <c r="O38" s="6"/>
      <c r="P38" s="6"/>
      <c r="Q38" s="6"/>
      <c r="R38" s="6"/>
      <c r="S38" s="6"/>
    </row>
    <row r="39" spans="1:19" x14ac:dyDescent="0.35">
      <c r="A39" s="1">
        <v>1.85</v>
      </c>
      <c r="B39" s="1">
        <f t="shared" si="0"/>
        <v>0.52165092879010644</v>
      </c>
      <c r="C39" s="1">
        <f t="shared" si="1"/>
        <v>1.85</v>
      </c>
      <c r="D39" s="1">
        <f t="shared" si="2"/>
        <v>-1.7853503037841394</v>
      </c>
      <c r="E39" s="1">
        <f t="shared" si="3"/>
        <v>-3.3028980620006583</v>
      </c>
      <c r="F39" s="1">
        <f t="shared" si="4"/>
        <v>11.713506250000002</v>
      </c>
      <c r="G39" s="1">
        <f t="shared" si="5"/>
        <v>21.669986562500004</v>
      </c>
      <c r="H39" s="1">
        <f t="shared" si="6"/>
        <v>40.089475140625012</v>
      </c>
      <c r="I39" s="1">
        <f t="shared" si="7"/>
        <v>-38.6885170923576</v>
      </c>
      <c r="K39" s="8">
        <v>9</v>
      </c>
      <c r="L39" s="8">
        <v>0.12435372455828159</v>
      </c>
      <c r="M39" s="8">
        <v>-1.8339435188086284E-2</v>
      </c>
      <c r="N39" s="6"/>
      <c r="O39" s="6"/>
      <c r="P39" s="6"/>
      <c r="Q39" s="6"/>
      <c r="R39" s="6"/>
      <c r="S39" s="6"/>
    </row>
    <row r="40" spans="1:19" x14ac:dyDescent="0.35">
      <c r="A40" s="1">
        <v>1.9</v>
      </c>
      <c r="B40" s="1">
        <f t="shared" si="0"/>
        <v>0.52697512310639893</v>
      </c>
      <c r="C40" s="1">
        <f t="shared" si="1"/>
        <v>1.9</v>
      </c>
      <c r="D40" s="1">
        <f t="shared" si="2"/>
        <v>-1.9023801944141001</v>
      </c>
      <c r="E40" s="1">
        <f t="shared" si="3"/>
        <v>-3.6145223693867896</v>
      </c>
      <c r="F40" s="1">
        <f t="shared" si="4"/>
        <v>13.0321</v>
      </c>
      <c r="G40" s="1">
        <f t="shared" si="5"/>
        <v>24.76099</v>
      </c>
      <c r="H40" s="1">
        <f t="shared" si="6"/>
        <v>47.045880999999994</v>
      </c>
      <c r="I40" s="1">
        <f t="shared" si="7"/>
        <v>-47.104816970085587</v>
      </c>
      <c r="K40" s="8">
        <v>10</v>
      </c>
      <c r="L40" s="8">
        <v>0.14468884536249324</v>
      </c>
      <c r="M40" s="8">
        <v>-1.7514553639886826E-2</v>
      </c>
      <c r="N40" s="6"/>
      <c r="O40" s="6"/>
      <c r="P40" s="6"/>
      <c r="Q40" s="6"/>
      <c r="R40" s="6"/>
      <c r="S40" s="6"/>
    </row>
    <row r="41" spans="1:19" x14ac:dyDescent="0.35">
      <c r="A41" s="1">
        <v>1.95</v>
      </c>
      <c r="B41" s="1">
        <f t="shared" si="0"/>
        <v>0.53191071717307614</v>
      </c>
      <c r="C41" s="1">
        <f t="shared" si="1"/>
        <v>1.95</v>
      </c>
      <c r="D41" s="1">
        <f t="shared" si="2"/>
        <v>-2.0225905020506221</v>
      </c>
      <c r="E41" s="1">
        <f t="shared" si="3"/>
        <v>-3.9440514789987127</v>
      </c>
      <c r="F41" s="1">
        <f t="shared" si="4"/>
        <v>14.459006249999998</v>
      </c>
      <c r="G41" s="1">
        <f t="shared" si="5"/>
        <v>28.195062187499996</v>
      </c>
      <c r="H41" s="1">
        <f t="shared" si="6"/>
        <v>54.980371265624989</v>
      </c>
      <c r="I41" s="1">
        <f t="shared" si="7"/>
        <v>-57.027064985164117</v>
      </c>
      <c r="K41" s="8">
        <v>11</v>
      </c>
      <c r="L41" s="8">
        <v>0.16472374259174175</v>
      </c>
      <c r="M41" s="8">
        <v>-1.5961375048935245E-2</v>
      </c>
      <c r="N41" s="6"/>
      <c r="O41" s="6"/>
      <c r="P41" s="6"/>
      <c r="Q41" s="6"/>
      <c r="R41" s="6"/>
      <c r="S41" s="6"/>
    </row>
    <row r="42" spans="1:19" x14ac:dyDescent="0.35">
      <c r="A42" s="1">
        <v>2</v>
      </c>
      <c r="B42" s="1">
        <f t="shared" si="0"/>
        <v>0.53647930414470013</v>
      </c>
      <c r="C42" s="1">
        <f t="shared" si="1"/>
        <v>2</v>
      </c>
      <c r="D42" s="1">
        <f t="shared" si="2"/>
        <v>-2.1459172165788005</v>
      </c>
      <c r="E42" s="1">
        <f t="shared" si="3"/>
        <v>-4.291834433157601</v>
      </c>
      <c r="F42" s="1">
        <f t="shared" si="4"/>
        <v>16</v>
      </c>
      <c r="G42" s="1">
        <f t="shared" si="5"/>
        <v>32</v>
      </c>
      <c r="H42" s="1">
        <f t="shared" si="6"/>
        <v>64</v>
      </c>
      <c r="I42" s="1">
        <f t="shared" si="7"/>
        <v>-68.669350930521617</v>
      </c>
      <c r="K42" s="8">
        <v>12</v>
      </c>
      <c r="L42" s="8">
        <v>0.18441729774356078</v>
      </c>
      <c r="M42" s="8">
        <v>-1.3910527004602768E-2</v>
      </c>
      <c r="N42" s="6"/>
      <c r="O42" s="6"/>
      <c r="P42" s="6"/>
      <c r="Q42" s="6"/>
      <c r="R42" s="6"/>
      <c r="S42" s="6"/>
    </row>
    <row r="43" spans="1:19" x14ac:dyDescent="0.35">
      <c r="A43" s="1">
        <v>2.0499999999999998</v>
      </c>
      <c r="B43" s="1">
        <f t="shared" si="0"/>
        <v>0.54070140304447623</v>
      </c>
      <c r="C43" s="1">
        <f t="shared" si="1"/>
        <v>2.0499999999999998</v>
      </c>
      <c r="D43" s="1">
        <f t="shared" si="2"/>
        <v>-2.2722976462944113</v>
      </c>
      <c r="E43" s="1">
        <f t="shared" si="3"/>
        <v>-4.6582101749035427</v>
      </c>
      <c r="F43" s="1">
        <f t="shared" si="4"/>
        <v>17.661006249999996</v>
      </c>
      <c r="G43" s="1">
        <f t="shared" si="5"/>
        <v>36.205062812499989</v>
      </c>
      <c r="H43" s="1">
        <f t="shared" si="6"/>
        <v>74.220378765624972</v>
      </c>
      <c r="I43" s="1">
        <f t="shared" si="7"/>
        <v>-82.268679012785043</v>
      </c>
      <c r="K43" s="8">
        <v>13</v>
      </c>
      <c r="L43" s="8">
        <v>0.20373129549283353</v>
      </c>
      <c r="M43" s="8">
        <v>-1.1553358150358184E-2</v>
      </c>
      <c r="N43" s="6"/>
      <c r="O43" s="6"/>
      <c r="P43" s="6"/>
      <c r="Q43" s="6"/>
      <c r="R43" s="6"/>
      <c r="S43" s="6"/>
    </row>
    <row r="44" spans="1:19" x14ac:dyDescent="0.35">
      <c r="A44" s="1">
        <v>2.1</v>
      </c>
      <c r="B44" s="1">
        <f t="shared" si="0"/>
        <v>0.54459648156722262</v>
      </c>
      <c r="C44" s="1">
        <f t="shared" si="1"/>
        <v>2.1</v>
      </c>
      <c r="D44" s="1">
        <f t="shared" si="2"/>
        <v>-2.401670483711452</v>
      </c>
      <c r="E44" s="1">
        <f t="shared" si="3"/>
        <v>-5.0435080157940488</v>
      </c>
      <c r="F44" s="1">
        <f t="shared" si="4"/>
        <v>19.4481</v>
      </c>
      <c r="G44" s="1">
        <f t="shared" si="5"/>
        <v>40.841010000000004</v>
      </c>
      <c r="H44" s="1">
        <f t="shared" si="6"/>
        <v>85.766120999999998</v>
      </c>
      <c r="I44" s="1">
        <f t="shared" si="7"/>
        <v>-98.086648241964255</v>
      </c>
      <c r="K44" s="8">
        <v>14</v>
      </c>
      <c r="L44" s="8">
        <v>0.22263094132044242</v>
      </c>
      <c r="M44" s="8">
        <v>-9.0455552487157254E-3</v>
      </c>
      <c r="N44" s="6"/>
      <c r="O44" s="6"/>
      <c r="P44" s="6"/>
      <c r="Q44" s="6"/>
      <c r="R44" s="6"/>
      <c r="S44" s="6"/>
    </row>
    <row r="45" spans="1:19" x14ac:dyDescent="0.35">
      <c r="A45" s="1">
        <v>2.15</v>
      </c>
      <c r="B45" s="1">
        <f t="shared" si="0"/>
        <v>0.54818298566709012</v>
      </c>
      <c r="C45" s="1">
        <f t="shared" si="1"/>
        <v>2.15</v>
      </c>
      <c r="D45" s="1">
        <f t="shared" si="2"/>
        <v>-2.5339758512461237</v>
      </c>
      <c r="E45" s="1">
        <f t="shared" si="3"/>
        <v>-5.4480480801791664</v>
      </c>
      <c r="F45" s="1">
        <f t="shared" si="4"/>
        <v>21.367506249999998</v>
      </c>
      <c r="G45" s="1">
        <f t="shared" si="5"/>
        <v>45.940138437499996</v>
      </c>
      <c r="H45" s="1">
        <f t="shared" si="6"/>
        <v>98.771297640624979</v>
      </c>
      <c r="I45" s="1">
        <f t="shared" si="7"/>
        <v>-116.41120140352884</v>
      </c>
      <c r="K45" s="8">
        <v>15</v>
      </c>
      <c r="L45" s="8">
        <v>0.24108517741292737</v>
      </c>
      <c r="M45" s="8">
        <v>-6.5109892027110094E-3</v>
      </c>
      <c r="N45" s="6"/>
      <c r="O45" s="6"/>
      <c r="P45" s="6"/>
      <c r="Q45" s="6"/>
      <c r="R45" s="6"/>
      <c r="S45" s="6"/>
    </row>
    <row r="46" spans="1:19" x14ac:dyDescent="0.35">
      <c r="A46" s="1">
        <v>2.2000000000000002</v>
      </c>
      <c r="B46" s="1">
        <f t="shared" si="0"/>
        <v>0.5514783740125424</v>
      </c>
      <c r="C46" s="1">
        <f t="shared" si="1"/>
        <v>2.2000000000000002</v>
      </c>
      <c r="D46" s="1">
        <f t="shared" si="2"/>
        <v>-2.6691553302207058</v>
      </c>
      <c r="E46" s="1">
        <f t="shared" si="3"/>
        <v>-5.8721417264855535</v>
      </c>
      <c r="F46" s="1">
        <f t="shared" si="4"/>
        <v>23.425600000000006</v>
      </c>
      <c r="G46" s="1">
        <f t="shared" si="5"/>
        <v>51.536320000000018</v>
      </c>
      <c r="H46" s="1">
        <f t="shared" si="6"/>
        <v>113.37990400000005</v>
      </c>
      <c r="I46" s="1">
        <f t="shared" si="7"/>
        <v>-137.55844322796003</v>
      </c>
      <c r="K46" s="8">
        <v>16</v>
      </c>
      <c r="L46" s="8">
        <v>0.25906683025602617</v>
      </c>
      <c r="M46" s="8">
        <v>-4.0456287540721614E-3</v>
      </c>
      <c r="N46" s="6"/>
      <c r="O46" s="6"/>
      <c r="P46" s="6"/>
      <c r="Q46" s="6"/>
      <c r="R46" s="6"/>
      <c r="S46" s="6"/>
    </row>
    <row r="47" spans="1:19" x14ac:dyDescent="0.35">
      <c r="A47" s="1">
        <v>2.25</v>
      </c>
      <c r="B47" s="1">
        <f t="shared" si="0"/>
        <v>0.55449915577341591</v>
      </c>
      <c r="C47" s="1">
        <f t="shared" si="1"/>
        <v>2.25</v>
      </c>
      <c r="D47" s="1">
        <f t="shared" si="2"/>
        <v>-2.8071519761029182</v>
      </c>
      <c r="E47" s="1">
        <f t="shared" si="3"/>
        <v>-6.3160919462315652</v>
      </c>
      <c r="F47" s="1">
        <f t="shared" si="4"/>
        <v>25.62890625</v>
      </c>
      <c r="G47" s="1">
        <f t="shared" si="5"/>
        <v>57.6650390625</v>
      </c>
      <c r="H47" s="1">
        <f t="shared" si="6"/>
        <v>129.746337890625</v>
      </c>
      <c r="I47" s="1">
        <f t="shared" si="7"/>
        <v>-161.87452835634883</v>
      </c>
      <c r="K47" s="8">
        <v>17</v>
      </c>
      <c r="L47" s="8">
        <v>0.27655262400543945</v>
      </c>
      <c r="M47" s="8">
        <v>-1.7213785409355142E-3</v>
      </c>
      <c r="N47" s="6"/>
      <c r="O47" s="6"/>
      <c r="P47" s="6"/>
      <c r="Q47" s="6"/>
      <c r="R47" s="6"/>
      <c r="S47" s="6"/>
    </row>
    <row r="48" spans="1:19" x14ac:dyDescent="0.35">
      <c r="A48" s="1">
        <v>2.2999999999999998</v>
      </c>
      <c r="B48" s="1">
        <f t="shared" si="0"/>
        <v>0.55726093051889369</v>
      </c>
      <c r="C48" s="1">
        <f t="shared" si="1"/>
        <v>2.2999999999999998</v>
      </c>
      <c r="D48" s="1">
        <f t="shared" si="2"/>
        <v>-2.947910322444947</v>
      </c>
      <c r="E48" s="1">
        <f t="shared" si="3"/>
        <v>-6.7801937416233775</v>
      </c>
      <c r="F48" s="1">
        <f t="shared" si="4"/>
        <v>27.984099999999991</v>
      </c>
      <c r="G48" s="1">
        <f t="shared" si="5"/>
        <v>64.36342999999998</v>
      </c>
      <c r="H48" s="1">
        <f t="shared" si="6"/>
        <v>148.03588899999994</v>
      </c>
      <c r="I48" s="1">
        <f t="shared" si="7"/>
        <v>-189.73761968496268</v>
      </c>
      <c r="K48" s="8">
        <v>18</v>
      </c>
      <c r="L48" s="8">
        <v>0.29352309172217822</v>
      </c>
      <c r="M48" s="8">
        <v>4.1027255116043992E-4</v>
      </c>
      <c r="N48" s="6"/>
      <c r="O48" s="6"/>
      <c r="P48" s="6"/>
      <c r="Q48" s="6"/>
      <c r="R48" s="6"/>
      <c r="S48" s="6"/>
    </row>
    <row r="49" spans="1:19" x14ac:dyDescent="0.35">
      <c r="A49" s="1">
        <v>2.35</v>
      </c>
      <c r="B49" s="1">
        <f t="shared" si="0"/>
        <v>0.55977842926231236</v>
      </c>
      <c r="C49" s="1">
        <f t="shared" si="1"/>
        <v>2.35</v>
      </c>
      <c r="D49" s="1">
        <f t="shared" si="2"/>
        <v>-3.0913763756011203</v>
      </c>
      <c r="E49" s="1">
        <f t="shared" si="3"/>
        <v>-7.2647344826626332</v>
      </c>
      <c r="F49" s="1">
        <f t="shared" si="4"/>
        <v>30.49800625000001</v>
      </c>
      <c r="G49" s="1">
        <f t="shared" si="5"/>
        <v>71.670314687500024</v>
      </c>
      <c r="H49" s="1">
        <f t="shared" si="6"/>
        <v>168.42523951562509</v>
      </c>
      <c r="I49" s="1">
        <f t="shared" si="7"/>
        <v>-221.55991765683561</v>
      </c>
      <c r="K49" s="8">
        <v>19</v>
      </c>
      <c r="L49" s="8">
        <v>0.30996241292332011</v>
      </c>
      <c r="M49" s="8">
        <v>2.3148740649611699E-3</v>
      </c>
      <c r="N49" s="6"/>
      <c r="O49" s="6"/>
      <c r="P49" s="6"/>
      <c r="Q49" s="6"/>
      <c r="R49" s="6"/>
      <c r="S49" s="6"/>
    </row>
    <row r="50" spans="1:19" x14ac:dyDescent="0.35">
      <c r="A50" s="1">
        <v>2.4</v>
      </c>
      <c r="B50" s="1">
        <f t="shared" si="0"/>
        <v>0.56206555589849194</v>
      </c>
      <c r="C50" s="1">
        <f t="shared" si="1"/>
        <v>2.4</v>
      </c>
      <c r="D50" s="1">
        <f t="shared" si="2"/>
        <v>-3.2374976019753134</v>
      </c>
      <c r="E50" s="1">
        <f t="shared" si="3"/>
        <v>-7.7699942447407526</v>
      </c>
      <c r="F50" s="1">
        <f t="shared" si="4"/>
        <v>33.177599999999998</v>
      </c>
      <c r="G50" s="1">
        <f t="shared" si="5"/>
        <v>79.626239999999996</v>
      </c>
      <c r="H50" s="1">
        <f t="shared" si="6"/>
        <v>191.10297599999998</v>
      </c>
      <c r="I50" s="1">
        <f t="shared" si="7"/>
        <v>-257.78976105431076</v>
      </c>
      <c r="K50" s="8">
        <v>20</v>
      </c>
      <c r="L50" s="8">
        <v>0.32585820147637362</v>
      </c>
      <c r="M50" s="8">
        <v>3.9719578845001102E-3</v>
      </c>
      <c r="N50" s="6"/>
      <c r="O50" s="6"/>
      <c r="P50" s="6"/>
      <c r="Q50" s="6"/>
      <c r="R50" s="6"/>
      <c r="S50" s="6"/>
    </row>
    <row r="51" spans="1:19" x14ac:dyDescent="0.35">
      <c r="A51" s="1">
        <v>2.4500000000000002</v>
      </c>
      <c r="B51" s="1">
        <f t="shared" si="0"/>
        <v>0.56413542844989173</v>
      </c>
      <c r="C51" s="1">
        <f t="shared" si="1"/>
        <v>2.4500000000000002</v>
      </c>
      <c r="D51" s="1">
        <f t="shared" si="2"/>
        <v>-3.3862229092704759</v>
      </c>
      <c r="E51" s="1">
        <f t="shared" si="3"/>
        <v>-8.2962461277126653</v>
      </c>
      <c r="F51" s="1">
        <f t="shared" si="4"/>
        <v>36.030006250000014</v>
      </c>
      <c r="G51" s="1">
        <f t="shared" si="5"/>
        <v>88.273515312500038</v>
      </c>
      <c r="H51" s="1">
        <f t="shared" si="6"/>
        <v>216.27011251562513</v>
      </c>
      <c r="I51" s="1">
        <f t="shared" si="7"/>
        <v>-298.91379983302579</v>
      </c>
      <c r="K51" s="8">
        <v>21</v>
      </c>
      <c r="L51" s="8">
        <v>0.34120126329198447</v>
      </c>
      <c r="M51" s="8">
        <v>5.3723269879881741E-3</v>
      </c>
      <c r="N51" s="6"/>
      <c r="O51" s="6"/>
      <c r="P51" s="6"/>
      <c r="Q51" s="6"/>
      <c r="R51" s="6"/>
      <c r="S51" s="6"/>
    </row>
    <row r="52" spans="1:19" x14ac:dyDescent="0.35">
      <c r="A52" s="1">
        <v>2.5</v>
      </c>
      <c r="B52" s="1">
        <f t="shared" si="0"/>
        <v>0.56600041967616666</v>
      </c>
      <c r="C52" s="1">
        <f t="shared" si="1"/>
        <v>2.5</v>
      </c>
      <c r="D52" s="1">
        <f t="shared" si="2"/>
        <v>-3.5375026229760418</v>
      </c>
      <c r="E52" s="1">
        <f t="shared" si="3"/>
        <v>-8.8437565574401038</v>
      </c>
      <c r="F52" s="1">
        <f t="shared" si="4"/>
        <v>39.0625</v>
      </c>
      <c r="G52" s="1">
        <f t="shared" si="5"/>
        <v>97.65625</v>
      </c>
      <c r="H52" s="1">
        <f t="shared" si="6"/>
        <v>244.140625</v>
      </c>
      <c r="I52" s="1">
        <f t="shared" si="7"/>
        <v>-345.45924052500408</v>
      </c>
      <c r="K52" s="8">
        <v>22</v>
      </c>
      <c r="L52" s="8">
        <v>0.35598533896385637</v>
      </c>
      <c r="M52" s="8">
        <v>6.5156917019807969E-3</v>
      </c>
      <c r="N52" s="6"/>
      <c r="O52" s="6"/>
      <c r="P52" s="6"/>
      <c r="Q52" s="6"/>
      <c r="R52" s="6"/>
      <c r="S52" s="6"/>
    </row>
    <row r="53" spans="1:19" x14ac:dyDescent="0.35">
      <c r="A53" s="1">
        <v>2.5499999999999998</v>
      </c>
      <c r="B53" s="1">
        <f t="shared" si="0"/>
        <v>0.56767219671334801</v>
      </c>
      <c r="C53" s="1">
        <f t="shared" si="1"/>
        <v>2.5499999999999998</v>
      </c>
      <c r="D53" s="1">
        <f t="shared" si="2"/>
        <v>-3.6912884591285451</v>
      </c>
      <c r="E53" s="1">
        <f t="shared" si="3"/>
        <v>-9.412785570777789</v>
      </c>
      <c r="F53" s="1">
        <f t="shared" si="4"/>
        <v>42.28250624999999</v>
      </c>
      <c r="G53" s="1">
        <f t="shared" si="5"/>
        <v>107.82039093749997</v>
      </c>
      <c r="H53" s="1">
        <f t="shared" si="6"/>
        <v>274.94199689062492</v>
      </c>
      <c r="I53" s="1">
        <f t="shared" si="7"/>
        <v>-397.99616472632158</v>
      </c>
      <c r="K53" s="8">
        <v>23</v>
      </c>
      <c r="L53" s="8">
        <v>0.37020684270277665</v>
      </c>
      <c r="M53" s="8">
        <v>7.4086408827763739E-3</v>
      </c>
      <c r="N53" s="6"/>
      <c r="O53" s="6"/>
      <c r="P53" s="6"/>
      <c r="Q53" s="6"/>
      <c r="R53" s="6"/>
      <c r="S53" s="6"/>
    </row>
    <row r="54" spans="1:19" x14ac:dyDescent="0.35">
      <c r="A54" s="1">
        <v>2.6</v>
      </c>
      <c r="B54" s="1">
        <f t="shared" si="0"/>
        <v>0.56916175949864656</v>
      </c>
      <c r="C54" s="1">
        <f t="shared" si="1"/>
        <v>2.6</v>
      </c>
      <c r="D54" s="1">
        <f t="shared" si="2"/>
        <v>-3.8475334942108512</v>
      </c>
      <c r="E54" s="1">
        <f t="shared" si="3"/>
        <v>-10.003587084948213</v>
      </c>
      <c r="F54" s="1">
        <f t="shared" si="4"/>
        <v>45.697600000000008</v>
      </c>
      <c r="G54" s="1">
        <f t="shared" si="5"/>
        <v>118.81376000000003</v>
      </c>
      <c r="H54" s="1">
        <f t="shared" si="6"/>
        <v>308.91577600000011</v>
      </c>
      <c r="I54" s="1">
        <f t="shared" si="7"/>
        <v>-457.13992117312961</v>
      </c>
      <c r="K54" s="8">
        <v>24</v>
      </c>
      <c r="L54" s="8">
        <v>0.38386460571361147</v>
      </c>
      <c r="M54" s="8">
        <v>8.0629253123682965E-3</v>
      </c>
      <c r="N54" s="6"/>
      <c r="O54" s="6"/>
      <c r="P54" s="6"/>
      <c r="Q54" s="6"/>
      <c r="R54" s="6"/>
      <c r="S54" s="6"/>
    </row>
    <row r="55" spans="1:19" x14ac:dyDescent="0.35">
      <c r="A55" s="1">
        <v>2.65</v>
      </c>
      <c r="B55" s="1">
        <f t="shared" si="0"/>
        <v>0.57047947780873287</v>
      </c>
      <c r="C55" s="1">
        <f t="shared" si="1"/>
        <v>2.65</v>
      </c>
      <c r="D55" s="1">
        <f t="shared" si="2"/>
        <v>-4.0061921329118269</v>
      </c>
      <c r="E55" s="1">
        <f t="shared" si="3"/>
        <v>-10.61640915221634</v>
      </c>
      <c r="F55" s="1">
        <f t="shared" si="4"/>
        <v>49.315506249999999</v>
      </c>
      <c r="G55" s="1">
        <f t="shared" si="5"/>
        <v>130.6860915625</v>
      </c>
      <c r="H55" s="1">
        <f t="shared" si="6"/>
        <v>346.31814264062501</v>
      </c>
      <c r="I55" s="1">
        <f t="shared" si="7"/>
        <v>-523.55359189868204</v>
      </c>
      <c r="K55" s="8">
        <v>25</v>
      </c>
      <c r="L55" s="8">
        <v>0.39695962957841369</v>
      </c>
      <c r="M55" s="8">
        <v>8.4940246511819306E-3</v>
      </c>
      <c r="N55" s="6"/>
      <c r="O55" s="6"/>
      <c r="P55" s="6"/>
      <c r="Q55" s="6"/>
      <c r="R55" s="6"/>
      <c r="S55" s="6"/>
    </row>
    <row r="56" spans="1:19" x14ac:dyDescent="0.35">
      <c r="A56" s="1">
        <v>2.7</v>
      </c>
      <c r="B56" s="1">
        <f t="shared" si="0"/>
        <v>0.57163512679654149</v>
      </c>
      <c r="C56" s="1">
        <f t="shared" si="1"/>
        <v>2.7</v>
      </c>
      <c r="D56" s="1">
        <f t="shared" si="2"/>
        <v>-4.1672200743467878</v>
      </c>
      <c r="E56" s="1">
        <f t="shared" si="3"/>
        <v>-11.251494200736328</v>
      </c>
      <c r="F56" s="1">
        <f t="shared" si="4"/>
        <v>53.144100000000016</v>
      </c>
      <c r="G56" s="1">
        <f t="shared" si="5"/>
        <v>143.48907000000005</v>
      </c>
      <c r="H56" s="1">
        <f t="shared" si="6"/>
        <v>387.42048900000015</v>
      </c>
      <c r="I56" s="1">
        <f t="shared" si="7"/>
        <v>-597.95053295335163</v>
      </c>
      <c r="K56" s="8">
        <v>26</v>
      </c>
      <c r="L56" s="8">
        <v>0.40949485318881851</v>
      </c>
      <c r="M56" s="8">
        <v>8.719966573193294E-3</v>
      </c>
      <c r="N56" s="6"/>
      <c r="O56" s="6"/>
      <c r="P56" s="6"/>
      <c r="Q56" s="6"/>
      <c r="R56" s="6"/>
      <c r="S56" s="6"/>
    </row>
    <row r="57" spans="1:19" x14ac:dyDescent="0.35">
      <c r="A57" s="1">
        <v>2.75</v>
      </c>
      <c r="B57" s="1">
        <f t="shared" si="0"/>
        <v>0.57263792095689159</v>
      </c>
      <c r="C57" s="1">
        <f t="shared" si="1"/>
        <v>2.75</v>
      </c>
      <c r="D57" s="1">
        <f t="shared" si="2"/>
        <v>-4.3305742772364928</v>
      </c>
      <c r="E57" s="1">
        <f t="shared" si="3"/>
        <v>-11.909079262400354</v>
      </c>
      <c r="F57" s="1">
        <f t="shared" si="4"/>
        <v>57.19140625</v>
      </c>
      <c r="G57" s="1">
        <f t="shared" si="5"/>
        <v>157.2763671875</v>
      </c>
      <c r="H57" s="1">
        <f t="shared" si="6"/>
        <v>432.510009765625</v>
      </c>
      <c r="I57" s="1">
        <f t="shared" si="7"/>
        <v>-681.09699015938907</v>
      </c>
      <c r="K57" s="8">
        <v>27</v>
      </c>
      <c r="L57" s="8">
        <v>0.421474935242587</v>
      </c>
      <c r="M57" s="8">
        <v>8.7603663286077715E-3</v>
      </c>
      <c r="N57" s="6"/>
      <c r="O57" s="6"/>
      <c r="P57" s="6"/>
      <c r="Q57" s="6"/>
      <c r="R57" s="6"/>
      <c r="S57" s="6"/>
    </row>
    <row r="58" spans="1:19" x14ac:dyDescent="0.35">
      <c r="A58" s="1">
        <v>2.8</v>
      </c>
      <c r="B58" s="1">
        <f t="shared" si="0"/>
        <v>0.57349654648672421</v>
      </c>
      <c r="C58" s="1">
        <f t="shared" si="1"/>
        <v>2.8</v>
      </c>
      <c r="D58" s="1">
        <f t="shared" si="2"/>
        <v>-4.496212924455917</v>
      </c>
      <c r="E58" s="1">
        <f t="shared" si="3"/>
        <v>-12.589396188476567</v>
      </c>
      <c r="F58" s="1">
        <f t="shared" si="4"/>
        <v>61.465599999999981</v>
      </c>
      <c r="G58" s="1">
        <f t="shared" si="5"/>
        <v>172.10367999999994</v>
      </c>
      <c r="H58" s="1">
        <f t="shared" si="6"/>
        <v>481.89030399999979</v>
      </c>
      <c r="I58" s="1">
        <f t="shared" si="7"/>
        <v>-773.81479036242501</v>
      </c>
      <c r="K58" s="8">
        <v>28</v>
      </c>
      <c r="L58" s="8">
        <v>0.43290605319923287</v>
      </c>
      <c r="M58" s="8">
        <v>8.6356561802054532E-3</v>
      </c>
      <c r="N58" s="6"/>
      <c r="O58" s="6"/>
      <c r="P58" s="6"/>
      <c r="Q58" s="6"/>
      <c r="R58" s="6"/>
      <c r="S58" s="6"/>
    </row>
    <row r="59" spans="1:19" x14ac:dyDescent="0.35">
      <c r="A59" s="1">
        <v>2.85</v>
      </c>
      <c r="B59" s="1">
        <f t="shared" si="0"/>
        <v>0.5742191920333678</v>
      </c>
      <c r="C59" s="1">
        <f t="shared" si="1"/>
        <v>2.85</v>
      </c>
      <c r="D59" s="1">
        <f t="shared" si="2"/>
        <v>-4.66409538729103</v>
      </c>
      <c r="E59" s="1">
        <f t="shared" si="3"/>
        <v>-13.292671853779437</v>
      </c>
      <c r="F59" s="1">
        <f t="shared" si="4"/>
        <v>65.975006250000007</v>
      </c>
      <c r="G59" s="1">
        <f t="shared" si="5"/>
        <v>188.02876781250004</v>
      </c>
      <c r="H59" s="1">
        <f t="shared" si="6"/>
        <v>535.88198826562507</v>
      </c>
      <c r="I59" s="1">
        <f t="shared" si="7"/>
        <v>-876.98410863229742</v>
      </c>
      <c r="K59" s="8">
        <v>29</v>
      </c>
      <c r="L59" s="8">
        <v>0.44379571879713109</v>
      </c>
      <c r="M59" s="8">
        <v>8.3664763428559774E-3</v>
      </c>
      <c r="N59" s="6"/>
      <c r="O59" s="6"/>
      <c r="P59" s="6"/>
      <c r="Q59" s="6"/>
      <c r="R59" s="6"/>
      <c r="S59" s="6"/>
    </row>
    <row r="60" spans="1:19" x14ac:dyDescent="0.35">
      <c r="A60" s="1">
        <v>2.9</v>
      </c>
      <c r="B60" s="1">
        <f t="shared" si="0"/>
        <v>0.57481357784545861</v>
      </c>
      <c r="C60" s="1">
        <f t="shared" si="1"/>
        <v>2.9</v>
      </c>
      <c r="D60" s="1">
        <f t="shared" si="2"/>
        <v>-4.8341821896803072</v>
      </c>
      <c r="E60" s="1">
        <f t="shared" si="3"/>
        <v>-14.01912835007289</v>
      </c>
      <c r="F60" s="1">
        <f t="shared" si="4"/>
        <v>70.728099999999998</v>
      </c>
      <c r="G60" s="1">
        <f t="shared" si="5"/>
        <v>205.11148999999997</v>
      </c>
      <c r="H60" s="1">
        <f t="shared" si="6"/>
        <v>594.82332099999996</v>
      </c>
      <c r="I60" s="1">
        <f t="shared" si="7"/>
        <v>-991.54631185679034</v>
      </c>
      <c r="K60" s="8">
        <v>30</v>
      </c>
      <c r="L60" s="8">
        <v>0.45415260969662458</v>
      </c>
      <c r="M60" s="8">
        <v>7.9732017713856629E-3</v>
      </c>
      <c r="N60" s="6"/>
      <c r="O60" s="6"/>
      <c r="P60" s="6"/>
      <c r="Q60" s="6"/>
      <c r="R60" s="6"/>
      <c r="S60" s="6"/>
    </row>
    <row r="61" spans="1:19" x14ac:dyDescent="0.35">
      <c r="A61" s="1">
        <v>2.95</v>
      </c>
      <c r="B61" s="1">
        <f t="shared" si="0"/>
        <v>0.57528698335719608</v>
      </c>
      <c r="C61" s="1">
        <f t="shared" si="1"/>
        <v>2.95</v>
      </c>
      <c r="D61" s="1">
        <f t="shared" si="2"/>
        <v>-5.0064349726659989</v>
      </c>
      <c r="E61" s="1">
        <f t="shared" si="3"/>
        <v>-14.768983169364699</v>
      </c>
      <c r="F61" s="1">
        <f t="shared" si="4"/>
        <v>75.733506250000005</v>
      </c>
      <c r="G61" s="1">
        <f t="shared" si="5"/>
        <v>223.41384343750002</v>
      </c>
      <c r="H61" s="1">
        <f t="shared" si="6"/>
        <v>659.07083814062514</v>
      </c>
      <c r="I61" s="1">
        <f t="shared" si="7"/>
        <v>-1118.5068791632264</v>
      </c>
      <c r="K61" s="8">
        <v>31</v>
      </c>
      <c r="L61" s="8">
        <v>0.46398641646856897</v>
      </c>
      <c r="M61" s="8">
        <v>7.4755820680895146E-3</v>
      </c>
      <c r="N61" s="6"/>
      <c r="O61" s="6"/>
      <c r="P61" s="6"/>
      <c r="Q61" s="6"/>
      <c r="R61" s="6"/>
      <c r="S61" s="6"/>
    </row>
    <row r="62" spans="1:19" x14ac:dyDescent="0.35">
      <c r="A62" s="1">
        <v>3</v>
      </c>
      <c r="B62" s="1">
        <f t="shared" si="0"/>
        <v>0.57564627324851148</v>
      </c>
      <c r="C62" s="1">
        <f t="shared" si="1"/>
        <v>3</v>
      </c>
      <c r="D62" s="1">
        <f t="shared" si="2"/>
        <v>-5.1808164592366035</v>
      </c>
      <c r="E62" s="1">
        <f t="shared" si="3"/>
        <v>-15.54244937770981</v>
      </c>
      <c r="F62" s="1">
        <f t="shared" si="4"/>
        <v>81</v>
      </c>
      <c r="G62" s="1">
        <f t="shared" si="5"/>
        <v>243</v>
      </c>
      <c r="H62" s="1">
        <f t="shared" si="6"/>
        <v>729</v>
      </c>
      <c r="I62" s="1">
        <f t="shared" si="7"/>
        <v>-1258.9383995944945</v>
      </c>
      <c r="K62" s="8">
        <v>32</v>
      </c>
      <c r="L62" s="8">
        <v>0.47330770394494237</v>
      </c>
      <c r="M62" s="8">
        <v>6.8924746995612796E-3</v>
      </c>
      <c r="N62" s="6"/>
      <c r="O62" s="6"/>
      <c r="P62" s="6"/>
      <c r="Q62" s="6"/>
      <c r="R62" s="6"/>
      <c r="S62" s="6"/>
    </row>
    <row r="63" spans="1:19" x14ac:dyDescent="0.35">
      <c r="A63" s="1">
        <v>3.05</v>
      </c>
      <c r="B63" s="1">
        <f t="shared" si="0"/>
        <v>0.57589792203230505</v>
      </c>
      <c r="C63" s="1">
        <f t="shared" si="1"/>
        <v>3.05</v>
      </c>
      <c r="D63" s="1">
        <f t="shared" si="2"/>
        <v>-5.3572904197055164</v>
      </c>
      <c r="E63" s="1">
        <f t="shared" si="3"/>
        <v>-16.339735780101826</v>
      </c>
      <c r="F63" s="1">
        <f t="shared" si="4"/>
        <v>86.536506249999974</v>
      </c>
      <c r="G63" s="1">
        <f t="shared" si="5"/>
        <v>263.93634406249993</v>
      </c>
      <c r="H63" s="1">
        <f t="shared" si="6"/>
        <v>805.00584939062458</v>
      </c>
      <c r="I63" s="1">
        <f t="shared" si="7"/>
        <v>-1413.9836474581298</v>
      </c>
      <c r="K63" s="8">
        <v>33</v>
      </c>
      <c r="L63" s="8">
        <v>0.4821277858475394</v>
      </c>
      <c r="M63" s="8">
        <v>6.2416544847449518E-3</v>
      </c>
      <c r="N63" s="6"/>
      <c r="O63" s="6"/>
      <c r="P63" s="6"/>
      <c r="Q63" s="6"/>
      <c r="R63" s="6"/>
      <c r="S63" s="6"/>
    </row>
    <row r="64" spans="1:19" x14ac:dyDescent="0.35">
      <c r="A64" s="1">
        <v>3.1</v>
      </c>
      <c r="B64" s="1">
        <f t="shared" si="0"/>
        <v>0.57604803722582731</v>
      </c>
      <c r="C64" s="1">
        <f t="shared" si="1"/>
        <v>3.1</v>
      </c>
      <c r="D64" s="1">
        <f t="shared" si="2"/>
        <v>-5.5358216377402014</v>
      </c>
      <c r="E64" s="1">
        <f t="shared" si="3"/>
        <v>-17.161047076994624</v>
      </c>
      <c r="F64" s="1">
        <f t="shared" si="4"/>
        <v>92.352100000000021</v>
      </c>
      <c r="G64" s="1">
        <f t="shared" si="5"/>
        <v>286.29151000000007</v>
      </c>
      <c r="H64" s="1">
        <f t="shared" si="6"/>
        <v>887.50368100000037</v>
      </c>
      <c r="I64" s="1">
        <f t="shared" si="7"/>
        <v>-1584.8587357593156</v>
      </c>
      <c r="K64" s="8">
        <v>34</v>
      </c>
      <c r="L64" s="8">
        <v>0.49045861158142018</v>
      </c>
      <c r="M64" s="8">
        <v>5.5396848623635586E-3</v>
      </c>
      <c r="N64" s="6"/>
      <c r="O64" s="6"/>
      <c r="P64" s="6"/>
      <c r="Q64" s="6"/>
      <c r="R64" s="6"/>
      <c r="S64" s="6"/>
    </row>
    <row r="65" spans="1:19" x14ac:dyDescent="0.35">
      <c r="A65" s="1">
        <v>3.15</v>
      </c>
      <c r="B65" s="1">
        <f t="shared" si="0"/>
        <v>0.57610238116709722</v>
      </c>
      <c r="C65" s="1">
        <f t="shared" si="1"/>
        <v>3.15</v>
      </c>
      <c r="D65" s="1">
        <f t="shared" si="2"/>
        <v>-5.7163758771305222</v>
      </c>
      <c r="E65" s="1">
        <f t="shared" si="3"/>
        <v>-18.006584012961142</v>
      </c>
      <c r="F65" s="1">
        <f t="shared" si="4"/>
        <v>98.456006249999987</v>
      </c>
      <c r="G65" s="1">
        <f t="shared" si="5"/>
        <v>310.13641968749994</v>
      </c>
      <c r="H65" s="1">
        <f t="shared" si="6"/>
        <v>976.92972201562486</v>
      </c>
      <c r="I65" s="1">
        <f t="shared" si="7"/>
        <v>-1772.856348121252</v>
      </c>
      <c r="K65" s="8">
        <v>35</v>
      </c>
      <c r="L65" s="8">
        <v>0.49831266409835256</v>
      </c>
      <c r="M65" s="8">
        <v>4.8018387277047325E-3</v>
      </c>
      <c r="N65" s="6"/>
      <c r="O65" s="6"/>
      <c r="P65" s="6"/>
      <c r="Q65" s="6"/>
      <c r="R65" s="6"/>
      <c r="S65" s="6"/>
    </row>
    <row r="66" spans="1:19" x14ac:dyDescent="0.35">
      <c r="A66" s="1">
        <v>3.2</v>
      </c>
      <c r="B66" s="1">
        <f t="shared" si="0"/>
        <v>0.57606639153941552</v>
      </c>
      <c r="C66" s="1">
        <f t="shared" si="1"/>
        <v>3.2</v>
      </c>
      <c r="D66" s="1">
        <f t="shared" si="2"/>
        <v>-5.8989198493636161</v>
      </c>
      <c r="E66" s="1">
        <f t="shared" si="3"/>
        <v>-18.876543517963572</v>
      </c>
      <c r="F66" s="1">
        <f t="shared" si="4"/>
        <v>104.85760000000005</v>
      </c>
      <c r="G66" s="1">
        <f t="shared" si="5"/>
        <v>335.5443200000002</v>
      </c>
      <c r="H66" s="1">
        <f t="shared" si="6"/>
        <v>1073.7418240000006</v>
      </c>
      <c r="I66" s="1">
        <f t="shared" si="7"/>
        <v>-1979.3490495892181</v>
      </c>
      <c r="K66" s="8">
        <v>36</v>
      </c>
      <c r="L66" s="8">
        <v>0.50570286778471241</v>
      </c>
      <c r="M66" s="8">
        <v>4.0420586355988108E-3</v>
      </c>
      <c r="N66" s="6"/>
      <c r="O66" s="6"/>
      <c r="P66" s="6"/>
      <c r="Q66" s="6"/>
      <c r="R66" s="6"/>
      <c r="S66" s="6"/>
    </row>
    <row r="67" spans="1:19" x14ac:dyDescent="0.35">
      <c r="A67" s="1">
        <v>3.25</v>
      </c>
      <c r="B67" s="1">
        <f t="shared" ref="B67:B130" si="8">LN(A67^2+1)/(A67+1)</f>
        <v>0.57594520066789268</v>
      </c>
      <c r="C67" s="1">
        <f t="shared" ref="C67:C130" si="9">A67</f>
        <v>3.25</v>
      </c>
      <c r="D67" s="1">
        <f t="shared" ref="D67:D130" si="10">-B67*A67^2</f>
        <v>-6.0834211820546162</v>
      </c>
      <c r="E67" s="1">
        <f t="shared" ref="E67:E130" si="11">-B67*A67^3</f>
        <v>-19.771118841677502</v>
      </c>
      <c r="F67" s="1">
        <f t="shared" ref="F67:F130" si="12">A67^4</f>
        <v>111.56640625</v>
      </c>
      <c r="G67" s="1">
        <f t="shared" ref="G67:G130" si="13">A67^5</f>
        <v>362.5908203125</v>
      </c>
      <c r="H67" s="1">
        <f t="shared" ref="H67:H130" si="14">A67^6</f>
        <v>1178.420166015625</v>
      </c>
      <c r="I67" s="1">
        <f t="shared" ref="I67:I130" si="15">-B67*A67^7</f>
        <v>-2205.7926767076219</v>
      </c>
      <c r="K67" s="8">
        <v>37</v>
      </c>
      <c r="L67" s="8">
        <v>0.51264250539570499</v>
      </c>
      <c r="M67" s="8">
        <v>3.2729479056758937E-3</v>
      </c>
      <c r="N67" s="6"/>
      <c r="O67" s="6"/>
      <c r="P67" s="6"/>
      <c r="Q67" s="6"/>
      <c r="R67" s="6"/>
      <c r="S67" s="6"/>
    </row>
    <row r="68" spans="1:19" x14ac:dyDescent="0.35">
      <c r="A68" s="1">
        <v>3.3</v>
      </c>
      <c r="B68" s="1">
        <f t="shared" si="8"/>
        <v>0.57574365365178848</v>
      </c>
      <c r="C68" s="1">
        <f t="shared" si="9"/>
        <v>3.3</v>
      </c>
      <c r="D68" s="1">
        <f t="shared" si="10"/>
        <v>-6.2698483882679756</v>
      </c>
      <c r="E68" s="1">
        <f t="shared" si="11"/>
        <v>-20.690499681284322</v>
      </c>
      <c r="F68" s="1">
        <f t="shared" si="12"/>
        <v>118.59209999999997</v>
      </c>
      <c r="G68" s="1">
        <f t="shared" si="13"/>
        <v>391.35392999999988</v>
      </c>
      <c r="H68" s="1">
        <f t="shared" si="14"/>
        <v>1291.4679689999996</v>
      </c>
      <c r="I68" s="1">
        <f t="shared" si="15"/>
        <v>-2453.7298072528379</v>
      </c>
      <c r="K68" s="8">
        <v>38</v>
      </c>
      <c r="L68" s="8">
        <v>0.51914514313450311</v>
      </c>
      <c r="M68" s="8">
        <v>2.505785655603332E-3</v>
      </c>
      <c r="N68" s="6"/>
      <c r="O68" s="6"/>
      <c r="P68" s="6"/>
      <c r="Q68" s="6"/>
      <c r="R68" s="6"/>
      <c r="S68" s="6"/>
    </row>
    <row r="69" spans="1:19" x14ac:dyDescent="0.35">
      <c r="A69" s="1">
        <v>3.35</v>
      </c>
      <c r="B69" s="1">
        <f t="shared" si="8"/>
        <v>0.57546632539555487</v>
      </c>
      <c r="C69" s="1">
        <f t="shared" si="9"/>
        <v>3.35</v>
      </c>
      <c r="D69" s="1">
        <f t="shared" si="10"/>
        <v>-6.4581708367516146</v>
      </c>
      <c r="E69" s="1">
        <f t="shared" si="11"/>
        <v>-21.634872303117913</v>
      </c>
      <c r="F69" s="1">
        <f t="shared" si="12"/>
        <v>125.94450625</v>
      </c>
      <c r="G69" s="1">
        <f t="shared" si="13"/>
        <v>421.91409593750001</v>
      </c>
      <c r="H69" s="1">
        <f t="shared" si="14"/>
        <v>1413.4122213906251</v>
      </c>
      <c r="I69" s="1">
        <f t="shared" si="15"/>
        <v>-2724.7933099979859</v>
      </c>
      <c r="K69" s="8">
        <v>39</v>
      </c>
      <c r="L69" s="8">
        <v>0.5252245630549196</v>
      </c>
      <c r="M69" s="8">
        <v>1.7505600514793329E-3</v>
      </c>
      <c r="N69" s="6"/>
      <c r="O69" s="6"/>
      <c r="P69" s="6"/>
      <c r="Q69" s="6"/>
      <c r="R69" s="6"/>
      <c r="S69" s="6"/>
    </row>
    <row r="70" spans="1:19" x14ac:dyDescent="0.35">
      <c r="A70" s="1">
        <v>3.4</v>
      </c>
      <c r="B70" s="1">
        <f t="shared" si="8"/>
        <v>0.57511753660001186</v>
      </c>
      <c r="C70" s="1">
        <f t="shared" si="9"/>
        <v>3.4</v>
      </c>
      <c r="D70" s="1">
        <f t="shared" si="10"/>
        <v>-6.6483587230961367</v>
      </c>
      <c r="E70" s="1">
        <f t="shared" si="11"/>
        <v>-22.604419658526862</v>
      </c>
      <c r="F70" s="1">
        <f t="shared" si="12"/>
        <v>133.63359999999997</v>
      </c>
      <c r="G70" s="1">
        <f t="shared" si="13"/>
        <v>454.35423999999989</v>
      </c>
      <c r="H70" s="1">
        <f t="shared" si="14"/>
        <v>1544.8044159999995</v>
      </c>
      <c r="I70" s="1">
        <f t="shared" si="15"/>
        <v>-3020.7099748797145</v>
      </c>
      <c r="K70" s="8">
        <v>40</v>
      </c>
      <c r="L70" s="8">
        <v>0.53089470204544353</v>
      </c>
      <c r="M70" s="8">
        <v>1.0160151276326079E-3</v>
      </c>
      <c r="N70" s="6"/>
      <c r="O70" s="6"/>
      <c r="P70" s="6"/>
      <c r="Q70" s="6"/>
      <c r="R70" s="6"/>
      <c r="S70" s="6"/>
    </row>
    <row r="71" spans="1:19" x14ac:dyDescent="0.35">
      <c r="A71" s="1">
        <v>3.45</v>
      </c>
      <c r="B71" s="1">
        <f t="shared" si="8"/>
        <v>0.57470136877320122</v>
      </c>
      <c r="C71" s="1">
        <f t="shared" si="9"/>
        <v>3.45</v>
      </c>
      <c r="D71" s="1">
        <f t="shared" si="10"/>
        <v>-6.8403830418230287</v>
      </c>
      <c r="E71" s="1">
        <f t="shared" si="11"/>
        <v>-23.599321494289448</v>
      </c>
      <c r="F71" s="1">
        <f t="shared" si="12"/>
        <v>141.66950625000004</v>
      </c>
      <c r="G71" s="1">
        <f t="shared" si="13"/>
        <v>488.75979656250018</v>
      </c>
      <c r="H71" s="1">
        <f t="shared" si="14"/>
        <v>1686.2212981406258</v>
      </c>
      <c r="I71" s="1">
        <f t="shared" si="15"/>
        <v>-3343.3042239309998</v>
      </c>
      <c r="K71" s="8">
        <v>41</v>
      </c>
      <c r="L71" s="8">
        <v>0.53616959672834075</v>
      </c>
      <c r="M71" s="8">
        <v>3.0970741635938381E-4</v>
      </c>
      <c r="N71" s="6"/>
      <c r="O71" s="6"/>
      <c r="P71" s="6"/>
      <c r="Q71" s="6"/>
      <c r="R71" s="6"/>
      <c r="S71" s="6"/>
    </row>
    <row r="72" spans="1:19" x14ac:dyDescent="0.35">
      <c r="A72" s="1">
        <v>3.5</v>
      </c>
      <c r="B72" s="1">
        <f t="shared" si="8"/>
        <v>0.57422167831827364</v>
      </c>
      <c r="C72" s="1">
        <f t="shared" si="9"/>
        <v>3.5</v>
      </c>
      <c r="D72" s="1">
        <f t="shared" si="10"/>
        <v>-7.0342155593988522</v>
      </c>
      <c r="E72" s="1">
        <f t="shared" si="11"/>
        <v>-24.619754457895983</v>
      </c>
      <c r="F72" s="1">
        <f t="shared" si="12"/>
        <v>150.0625</v>
      </c>
      <c r="G72" s="1">
        <f t="shared" si="13"/>
        <v>525.21875</v>
      </c>
      <c r="H72" s="1">
        <f t="shared" si="14"/>
        <v>1838.265625</v>
      </c>
      <c r="I72" s="1">
        <f t="shared" si="15"/>
        <v>-3694.5019033380158</v>
      </c>
      <c r="K72" s="8">
        <v>42</v>
      </c>
      <c r="L72" s="8">
        <v>0.54106333367848425</v>
      </c>
      <c r="M72" s="8">
        <v>-3.6193063400802306E-4</v>
      </c>
      <c r="N72" s="6"/>
      <c r="O72" s="6"/>
      <c r="P72" s="6"/>
      <c r="Q72" s="6"/>
      <c r="R72" s="6"/>
      <c r="S72" s="6"/>
    </row>
    <row r="73" spans="1:19" x14ac:dyDescent="0.35">
      <c r="A73" s="1">
        <v>3.55</v>
      </c>
      <c r="B73" s="1">
        <f t="shared" si="8"/>
        <v>0.57368210975339418</v>
      </c>
      <c r="C73" s="1">
        <f t="shared" si="9"/>
        <v>3.55</v>
      </c>
      <c r="D73" s="1">
        <f t="shared" si="10"/>
        <v>-7.2298287881671497</v>
      </c>
      <c r="E73" s="1">
        <f t="shared" si="11"/>
        <v>-25.665892197993379</v>
      </c>
      <c r="F73" s="1">
        <f t="shared" si="12"/>
        <v>158.82300624999999</v>
      </c>
      <c r="G73" s="1">
        <f t="shared" si="13"/>
        <v>563.82167218749998</v>
      </c>
      <c r="H73" s="1">
        <f t="shared" si="14"/>
        <v>2001.5669362656247</v>
      </c>
      <c r="I73" s="1">
        <f t="shared" si="15"/>
        <v>-4076.3341569737281</v>
      </c>
      <c r="K73" s="8">
        <v>43</v>
      </c>
      <c r="L73" s="8">
        <v>0.54559000443188121</v>
      </c>
      <c r="M73" s="8">
        <v>-9.9352286465859141E-4</v>
      </c>
      <c r="N73" s="6"/>
      <c r="O73" s="6"/>
      <c r="P73" s="6"/>
      <c r="Q73" s="6"/>
      <c r="R73" s="6"/>
      <c r="S73" s="6"/>
    </row>
    <row r="74" spans="1:19" x14ac:dyDescent="0.35">
      <c r="A74" s="1">
        <v>3.6</v>
      </c>
      <c r="B74" s="1">
        <f t="shared" si="8"/>
        <v>0.57308610811613625</v>
      </c>
      <c r="C74" s="1">
        <f t="shared" si="9"/>
        <v>3.6</v>
      </c>
      <c r="D74" s="1">
        <f t="shared" si="10"/>
        <v>-7.4271959611851264</v>
      </c>
      <c r="E74" s="1">
        <f t="shared" si="11"/>
        <v>-26.737905460266457</v>
      </c>
      <c r="F74" s="1">
        <f t="shared" si="12"/>
        <v>167.96160000000003</v>
      </c>
      <c r="G74" s="1">
        <f t="shared" si="13"/>
        <v>604.66176000000019</v>
      </c>
      <c r="H74" s="1">
        <f t="shared" si="14"/>
        <v>2176.7823360000007</v>
      </c>
      <c r="I74" s="1">
        <f t="shared" si="15"/>
        <v>-4490.9413817550912</v>
      </c>
      <c r="K74" s="8">
        <v>44</v>
      </c>
      <c r="L74" s="8">
        <v>0.54976366481316485</v>
      </c>
      <c r="M74" s="8">
        <v>-1.5806791460747371E-3</v>
      </c>
      <c r="N74" s="6"/>
      <c r="O74" s="6"/>
      <c r="P74" s="6"/>
      <c r="Q74" s="6"/>
      <c r="R74" s="6"/>
      <c r="S74" s="6"/>
    </row>
    <row r="75" spans="1:19" x14ac:dyDescent="0.35">
      <c r="A75" s="1">
        <v>3.65</v>
      </c>
      <c r="B75" s="1">
        <f t="shared" si="8"/>
        <v>0.57243693060227863</v>
      </c>
      <c r="C75" s="1">
        <f t="shared" si="9"/>
        <v>3.65</v>
      </c>
      <c r="D75" s="1">
        <f t="shared" si="10"/>
        <v>-7.6262910079488568</v>
      </c>
      <c r="E75" s="1">
        <f t="shared" si="11"/>
        <v>-27.835962179013329</v>
      </c>
      <c r="F75" s="1">
        <f t="shared" si="12"/>
        <v>177.48900624999999</v>
      </c>
      <c r="G75" s="1">
        <f t="shared" si="13"/>
        <v>647.83487281249995</v>
      </c>
      <c r="H75" s="1">
        <f t="shared" si="14"/>
        <v>2364.5972857656247</v>
      </c>
      <c r="I75" s="1">
        <f t="shared" si="15"/>
        <v>-4940.5772651656598</v>
      </c>
      <c r="K75" s="8">
        <v>45</v>
      </c>
      <c r="L75" s="8">
        <v>0.55359829816469608</v>
      </c>
      <c r="M75" s="8">
        <v>-2.1199241521536738E-3</v>
      </c>
      <c r="N75" s="6"/>
      <c r="O75" s="6"/>
      <c r="P75" s="6"/>
      <c r="Q75" s="6"/>
      <c r="R75" s="6"/>
      <c r="S75" s="6"/>
    </row>
    <row r="76" spans="1:19" x14ac:dyDescent="0.35">
      <c r="A76" s="1">
        <v>3.7</v>
      </c>
      <c r="B76" s="1">
        <f t="shared" si="8"/>
        <v>0.57173765748633743</v>
      </c>
      <c r="C76" s="1">
        <f t="shared" si="9"/>
        <v>3.7</v>
      </c>
      <c r="D76" s="1">
        <f t="shared" si="10"/>
        <v>-7.8270885309879601</v>
      </c>
      <c r="E76" s="1">
        <f t="shared" si="11"/>
        <v>-28.960227564655455</v>
      </c>
      <c r="F76" s="1">
        <f t="shared" si="12"/>
        <v>187.41610000000003</v>
      </c>
      <c r="G76" s="1">
        <f t="shared" si="13"/>
        <v>693.43957000000012</v>
      </c>
      <c r="H76" s="1">
        <f t="shared" si="14"/>
        <v>2565.7264090000008</v>
      </c>
      <c r="I76" s="1">
        <f t="shared" si="15"/>
        <v>-5427.6129052802235</v>
      </c>
      <c r="K76" s="8">
        <v>46</v>
      </c>
      <c r="L76" s="8">
        <v>0.55710778210758349</v>
      </c>
      <c r="M76" s="8">
        <v>-2.6086263341675853E-3</v>
      </c>
      <c r="N76" s="6"/>
      <c r="O76" s="6"/>
      <c r="P76" s="6"/>
      <c r="Q76" s="6"/>
      <c r="R76" s="6"/>
      <c r="S76" s="6"/>
    </row>
    <row r="77" spans="1:19" x14ac:dyDescent="0.35">
      <c r="A77" s="1">
        <v>3.75</v>
      </c>
      <c r="B77" s="1">
        <f t="shared" si="8"/>
        <v>0.57099120236860501</v>
      </c>
      <c r="C77" s="1">
        <f t="shared" si="9"/>
        <v>3.75</v>
      </c>
      <c r="D77" s="1">
        <f t="shared" si="10"/>
        <v>-8.0295637833085074</v>
      </c>
      <c r="E77" s="1">
        <f t="shared" si="11"/>
        <v>-30.110864187406904</v>
      </c>
      <c r="F77" s="1">
        <f t="shared" si="12"/>
        <v>197.75390625</v>
      </c>
      <c r="G77" s="1">
        <f t="shared" si="13"/>
        <v>741.5771484375</v>
      </c>
      <c r="H77" s="1">
        <f t="shared" si="14"/>
        <v>2780.914306640625</v>
      </c>
      <c r="I77" s="1">
        <f t="shared" si="15"/>
        <v>-5954.5410136229475</v>
      </c>
      <c r="K77" s="8">
        <v>47</v>
      </c>
      <c r="L77" s="8">
        <v>0.56030585850727432</v>
      </c>
      <c r="M77" s="8">
        <v>-3.0449279883806302E-3</v>
      </c>
      <c r="N77" s="6"/>
      <c r="O77" s="6"/>
      <c r="P77" s="6"/>
      <c r="Q77" s="6"/>
      <c r="R77" s="6"/>
      <c r="S77" s="6"/>
    </row>
    <row r="78" spans="1:19" x14ac:dyDescent="0.35">
      <c r="A78" s="1">
        <v>3.8</v>
      </c>
      <c r="B78" s="1">
        <f t="shared" si="8"/>
        <v>0.57020032179096458</v>
      </c>
      <c r="C78" s="1">
        <f t="shared" si="9"/>
        <v>3.8</v>
      </c>
      <c r="D78" s="1">
        <f t="shared" si="10"/>
        <v>-8.2336926466615274</v>
      </c>
      <c r="E78" s="1">
        <f t="shared" si="11"/>
        <v>-31.288032057313803</v>
      </c>
      <c r="F78" s="1">
        <f t="shared" si="12"/>
        <v>208.5136</v>
      </c>
      <c r="G78" s="1">
        <f t="shared" si="13"/>
        <v>792.35167999999999</v>
      </c>
      <c r="H78" s="1">
        <f t="shared" si="14"/>
        <v>3010.9363839999996</v>
      </c>
      <c r="I78" s="1">
        <f t="shared" si="15"/>
        <v>-6523.9802011859083</v>
      </c>
      <c r="K78" s="8">
        <v>48</v>
      </c>
      <c r="L78" s="8">
        <v>0.56320610635380264</v>
      </c>
      <c r="M78" s="8">
        <v>-3.4276770914902777E-3</v>
      </c>
      <c r="N78" s="6"/>
      <c r="O78" s="6"/>
      <c r="P78" s="6"/>
      <c r="Q78" s="6"/>
      <c r="R78" s="6"/>
      <c r="S78" s="6"/>
    </row>
    <row r="79" spans="1:19" x14ac:dyDescent="0.35">
      <c r="A79" s="1">
        <v>3.85</v>
      </c>
      <c r="B79" s="1">
        <f t="shared" si="8"/>
        <v>0.56936762426130394</v>
      </c>
      <c r="C79" s="1">
        <f t="shared" si="9"/>
        <v>3.85</v>
      </c>
      <c r="D79" s="1">
        <f t="shared" si="10"/>
        <v>-8.4394516106131778</v>
      </c>
      <c r="E79" s="1">
        <f t="shared" si="11"/>
        <v>-32.491888700860741</v>
      </c>
      <c r="F79" s="1">
        <f t="shared" si="12"/>
        <v>219.70650625000005</v>
      </c>
      <c r="G79" s="1">
        <f t="shared" si="13"/>
        <v>845.87004906250024</v>
      </c>
      <c r="H79" s="1">
        <f t="shared" si="14"/>
        <v>3256.5996888906261</v>
      </c>
      <c r="I79" s="1">
        <f t="shared" si="15"/>
        <v>-7138.6793479299658</v>
      </c>
      <c r="K79" s="8">
        <v>49</v>
      </c>
      <c r="L79" s="8">
        <v>0.56582191729977616</v>
      </c>
      <c r="M79" s="8">
        <v>-3.7563614012842139E-3</v>
      </c>
      <c r="N79" s="6"/>
      <c r="O79" s="6"/>
      <c r="P79" s="6"/>
      <c r="Q79" s="6"/>
      <c r="R79" s="6"/>
      <c r="S79" s="6"/>
    </row>
    <row r="80" spans="1:19" x14ac:dyDescent="0.35">
      <c r="A80" s="1">
        <v>3.9</v>
      </c>
      <c r="B80" s="1">
        <f t="shared" si="8"/>
        <v>0.56849557872399692</v>
      </c>
      <c r="C80" s="1">
        <f t="shared" si="9"/>
        <v>3.9</v>
      </c>
      <c r="D80" s="1">
        <f t="shared" si="10"/>
        <v>-8.6468177523919927</v>
      </c>
      <c r="E80" s="1">
        <f t="shared" si="11"/>
        <v>-33.722589234328773</v>
      </c>
      <c r="F80" s="1">
        <f t="shared" si="12"/>
        <v>231.34409999999997</v>
      </c>
      <c r="G80" s="1">
        <f t="shared" si="13"/>
        <v>902.24198999999987</v>
      </c>
      <c r="H80" s="1">
        <f t="shared" si="14"/>
        <v>3518.7437609999993</v>
      </c>
      <c r="I80" s="1">
        <f t="shared" si="15"/>
        <v>-7801.5220560854768</v>
      </c>
      <c r="K80" s="8">
        <v>50</v>
      </c>
      <c r="L80" s="8">
        <v>0.5681664736281864</v>
      </c>
      <c r="M80" s="8">
        <v>-4.0310451782946677E-3</v>
      </c>
      <c r="N80" s="6"/>
      <c r="O80" s="6"/>
      <c r="P80" s="6"/>
      <c r="Q80" s="6"/>
      <c r="R80" s="6"/>
      <c r="S80" s="6"/>
    </row>
    <row r="81" spans="1:19" x14ac:dyDescent="0.35">
      <c r="A81" s="1">
        <v>3.95</v>
      </c>
      <c r="B81" s="1">
        <f t="shared" si="8"/>
        <v>0.56758652251166286</v>
      </c>
      <c r="C81" s="1">
        <f t="shared" si="9"/>
        <v>3.95</v>
      </c>
      <c r="D81" s="1">
        <f t="shared" si="10"/>
        <v>-8.8557687174882211</v>
      </c>
      <c r="E81" s="1">
        <f t="shared" si="11"/>
        <v>-34.980286434078472</v>
      </c>
      <c r="F81" s="1">
        <f t="shared" si="12"/>
        <v>243.43800625000003</v>
      </c>
      <c r="G81" s="1">
        <f t="shared" si="13"/>
        <v>961.58012468750019</v>
      </c>
      <c r="H81" s="1">
        <f t="shared" si="14"/>
        <v>3798.2414925156259</v>
      </c>
      <c r="I81" s="1">
        <f t="shared" si="15"/>
        <v>-8515.5311875659863</v>
      </c>
      <c r="K81" s="8">
        <v>51</v>
      </c>
      <c r="L81" s="8">
        <v>0.57025272844756936</v>
      </c>
      <c r="M81" s="8">
        <v>-4.2523087714027019E-3</v>
      </c>
      <c r="N81" s="6"/>
      <c r="O81" s="6"/>
      <c r="P81" s="6"/>
      <c r="Q81" s="6"/>
      <c r="R81" s="6"/>
      <c r="S81" s="6"/>
    </row>
    <row r="82" spans="1:19" x14ac:dyDescent="0.35">
      <c r="A82" s="1">
        <v>4</v>
      </c>
      <c r="B82" s="1">
        <f t="shared" si="8"/>
        <v>0.56664266881124326</v>
      </c>
      <c r="C82" s="1">
        <f t="shared" si="9"/>
        <v>4</v>
      </c>
      <c r="D82" s="1">
        <f t="shared" si="10"/>
        <v>-9.0662827009798921</v>
      </c>
      <c r="E82" s="1">
        <f t="shared" si="11"/>
        <v>-36.265130803919568</v>
      </c>
      <c r="F82" s="1">
        <f t="shared" si="12"/>
        <v>256</v>
      </c>
      <c r="G82" s="1">
        <f t="shared" si="13"/>
        <v>1024</v>
      </c>
      <c r="H82" s="1">
        <f t="shared" si="14"/>
        <v>4096</v>
      </c>
      <c r="I82" s="1">
        <f t="shared" si="15"/>
        <v>-9283.8734858034095</v>
      </c>
      <c r="K82" s="8">
        <v>52</v>
      </c>
      <c r="L82" s="8">
        <v>0.57209338793433595</v>
      </c>
      <c r="M82" s="8">
        <v>-4.4211912209879412E-3</v>
      </c>
      <c r="N82" s="6"/>
      <c r="O82" s="6"/>
      <c r="P82" s="6"/>
      <c r="Q82" s="6"/>
      <c r="R82" s="6"/>
      <c r="S82" s="6"/>
    </row>
    <row r="83" spans="1:19" x14ac:dyDescent="0.35">
      <c r="A83" s="1">
        <v>4.05</v>
      </c>
      <c r="B83" s="1">
        <f t="shared" si="8"/>
        <v>0.56566611367538311</v>
      </c>
      <c r="C83" s="1">
        <f t="shared" si="9"/>
        <v>4.05</v>
      </c>
      <c r="D83" s="1">
        <f t="shared" si="10"/>
        <v>-9.2783384295604705</v>
      </c>
      <c r="E83" s="1">
        <f t="shared" si="11"/>
        <v>-37.577270639719906</v>
      </c>
      <c r="F83" s="1">
        <f t="shared" si="12"/>
        <v>269.04200624999999</v>
      </c>
      <c r="G83" s="1">
        <f t="shared" si="13"/>
        <v>1089.6201253124998</v>
      </c>
      <c r="H83" s="1">
        <f t="shared" si="14"/>
        <v>4412.9615075156244</v>
      </c>
      <c r="I83" s="1">
        <f t="shared" si="15"/>
        <v>-10109.864282309463</v>
      </c>
      <c r="K83" s="8">
        <v>53</v>
      </c>
      <c r="L83" s="8">
        <v>0.57370089546160963</v>
      </c>
      <c r="M83" s="8">
        <v>-4.5391359629630701E-3</v>
      </c>
      <c r="N83" s="6"/>
      <c r="O83" s="6"/>
      <c r="P83" s="6"/>
      <c r="Q83" s="6"/>
      <c r="R83" s="6"/>
      <c r="S83" s="6"/>
    </row>
    <row r="84" spans="1:19" x14ac:dyDescent="0.35">
      <c r="A84" s="1">
        <v>4.0999999999999996</v>
      </c>
      <c r="B84" s="1">
        <f t="shared" si="8"/>
        <v>0.56465884260815102</v>
      </c>
      <c r="C84" s="1">
        <f t="shared" si="9"/>
        <v>4.0999999999999996</v>
      </c>
      <c r="D84" s="1">
        <f t="shared" si="10"/>
        <v>-9.4919151442430181</v>
      </c>
      <c r="E84" s="1">
        <f t="shared" si="11"/>
        <v>-38.916852091396372</v>
      </c>
      <c r="F84" s="1">
        <f t="shared" si="12"/>
        <v>282.57609999999994</v>
      </c>
      <c r="G84" s="1">
        <f t="shared" si="13"/>
        <v>1158.5620099999996</v>
      </c>
      <c r="H84" s="1">
        <f t="shared" si="14"/>
        <v>4750.1042409999982</v>
      </c>
      <c r="I84" s="1">
        <f t="shared" si="15"/>
        <v>-10996.972288263629</v>
      </c>
      <c r="K84" s="8">
        <v>54</v>
      </c>
      <c r="L84" s="8">
        <v>0.57508741747098058</v>
      </c>
      <c r="M84" s="8">
        <v>-4.6079396622477065E-3</v>
      </c>
      <c r="N84" s="6"/>
      <c r="O84" s="6"/>
      <c r="P84" s="6"/>
      <c r="Q84" s="6"/>
      <c r="R84" s="6"/>
      <c r="S84" s="6"/>
    </row>
    <row r="85" spans="1:19" x14ac:dyDescent="0.35">
      <c r="A85" s="1">
        <v>4.1500000000000004</v>
      </c>
      <c r="B85" s="1">
        <f t="shared" si="8"/>
        <v>0.56362273675227781</v>
      </c>
      <c r="C85" s="1">
        <f t="shared" si="9"/>
        <v>4.1500000000000004</v>
      </c>
      <c r="D85" s="1">
        <f t="shared" si="10"/>
        <v>-9.7069925837161062</v>
      </c>
      <c r="E85" s="1">
        <f t="shared" si="11"/>
        <v>-40.284019222421847</v>
      </c>
      <c r="F85" s="1">
        <f t="shared" si="12"/>
        <v>296.61450625000015</v>
      </c>
      <c r="G85" s="1">
        <f t="shared" si="13"/>
        <v>1230.9502009375008</v>
      </c>
      <c r="H85" s="1">
        <f t="shared" si="14"/>
        <v>5108.4433338906283</v>
      </c>
      <c r="I85" s="1">
        <f t="shared" si="15"/>
        <v>-11948.82447142417</v>
      </c>
      <c r="K85" s="8">
        <v>55</v>
      </c>
      <c r="L85" s="8">
        <v>0.57626483095851833</v>
      </c>
      <c r="M85" s="8">
        <v>-4.6297041619768331E-3</v>
      </c>
      <c r="N85" s="6"/>
      <c r="O85" s="6"/>
      <c r="P85" s="6"/>
      <c r="Q85" s="6"/>
      <c r="R85" s="6"/>
      <c r="S85" s="6"/>
    </row>
    <row r="86" spans="1:19" x14ac:dyDescent="0.35">
      <c r="A86" s="1">
        <v>4.2</v>
      </c>
      <c r="B86" s="1">
        <f t="shared" si="8"/>
        <v>0.56255957870335482</v>
      </c>
      <c r="C86" s="1">
        <f t="shared" si="9"/>
        <v>4.2</v>
      </c>
      <c r="D86" s="1">
        <f t="shared" si="10"/>
        <v>-9.923550968327179</v>
      </c>
      <c r="E86" s="1">
        <f t="shared" si="11"/>
        <v>-41.678914066974158</v>
      </c>
      <c r="F86" s="1">
        <f t="shared" si="12"/>
        <v>311.1696</v>
      </c>
      <c r="G86" s="1">
        <f t="shared" si="13"/>
        <v>1306.9123200000001</v>
      </c>
      <c r="H86" s="1">
        <f t="shared" si="14"/>
        <v>5489.0317439999999</v>
      </c>
      <c r="I86" s="1">
        <f t="shared" si="15"/>
        <v>-12969.211018654722</v>
      </c>
      <c r="K86" s="8">
        <v>56</v>
      </c>
      <c r="L86" s="8">
        <v>0.57724471245945741</v>
      </c>
      <c r="M86" s="8">
        <v>-4.6067915025658213E-3</v>
      </c>
      <c r="N86" s="6"/>
      <c r="O86" s="6"/>
      <c r="P86" s="6"/>
      <c r="Q86" s="6"/>
      <c r="R86" s="6"/>
      <c r="S86" s="6"/>
    </row>
    <row r="87" spans="1:19" x14ac:dyDescent="0.35">
      <c r="A87" s="1">
        <v>4.25</v>
      </c>
      <c r="B87" s="1">
        <f t="shared" si="8"/>
        <v>0.56147105797478669</v>
      </c>
      <c r="C87" s="1">
        <f t="shared" si="9"/>
        <v>4.25</v>
      </c>
      <c r="D87" s="1">
        <f t="shared" si="10"/>
        <v>-10.141570984669585</v>
      </c>
      <c r="E87" s="1">
        <f t="shared" si="11"/>
        <v>-43.101676684845735</v>
      </c>
      <c r="F87" s="1">
        <f t="shared" si="12"/>
        <v>326.25390625</v>
      </c>
      <c r="G87" s="1">
        <f t="shared" si="13"/>
        <v>1386.5791015625</v>
      </c>
      <c r="H87" s="1">
        <f t="shared" si="14"/>
        <v>5892.961181640625</v>
      </c>
      <c r="I87" s="1">
        <f t="shared" si="15"/>
        <v>-14062.090384355472</v>
      </c>
      <c r="K87" s="8">
        <v>57</v>
      </c>
      <c r="L87" s="8">
        <v>0.57803832842739922</v>
      </c>
      <c r="M87" s="8">
        <v>-4.5417819406750048E-3</v>
      </c>
      <c r="N87" s="6"/>
      <c r="O87" s="6"/>
      <c r="P87" s="6"/>
      <c r="Q87" s="6"/>
      <c r="R87" s="6"/>
      <c r="S87" s="6"/>
    </row>
    <row r="88" spans="1:19" x14ac:dyDescent="0.35">
      <c r="A88" s="1">
        <v>4.3</v>
      </c>
      <c r="B88" s="1">
        <f t="shared" si="8"/>
        <v>0.56035877613574891</v>
      </c>
      <c r="C88" s="1">
        <f t="shared" si="9"/>
        <v>4.3</v>
      </c>
      <c r="D88" s="1">
        <f t="shared" si="10"/>
        <v>-10.361033770749996</v>
      </c>
      <c r="E88" s="1">
        <f t="shared" si="11"/>
        <v>-44.552445214224981</v>
      </c>
      <c r="F88" s="1">
        <f t="shared" si="12"/>
        <v>341.88009999999997</v>
      </c>
      <c r="G88" s="1">
        <f t="shared" si="13"/>
        <v>1470.0844299999999</v>
      </c>
      <c r="H88" s="1">
        <f t="shared" si="14"/>
        <v>6321.3630489999987</v>
      </c>
      <c r="I88" s="1">
        <f t="shared" si="15"/>
        <v>-15231.594425083758</v>
      </c>
      <c r="K88" s="8">
        <v>58</v>
      </c>
      <c r="L88" s="8">
        <v>0.5786566269138852</v>
      </c>
      <c r="M88" s="8">
        <v>-4.4374348805173991E-3</v>
      </c>
      <c r="N88" s="6"/>
      <c r="O88" s="6"/>
      <c r="P88" s="6"/>
      <c r="Q88" s="6"/>
      <c r="R88" s="6"/>
      <c r="S88" s="6"/>
    </row>
    <row r="89" spans="1:19" x14ac:dyDescent="0.35">
      <c r="A89" s="1">
        <v>4.3499999999999996</v>
      </c>
      <c r="B89" s="1">
        <f t="shared" si="8"/>
        <v>0.55922425164294687</v>
      </c>
      <c r="C89" s="1">
        <f t="shared" si="9"/>
        <v>4.3499999999999996</v>
      </c>
      <c r="D89" s="1">
        <f t="shared" si="10"/>
        <v>-10.58192090171366</v>
      </c>
      <c r="E89" s="1">
        <f t="shared" si="11"/>
        <v>-46.031355922454416</v>
      </c>
      <c r="F89" s="1">
        <f t="shared" si="12"/>
        <v>358.06100624999982</v>
      </c>
      <c r="G89" s="1">
        <f t="shared" si="13"/>
        <v>1557.5653771874991</v>
      </c>
      <c r="H89" s="1">
        <f t="shared" si="14"/>
        <v>6775.4093907656197</v>
      </c>
      <c r="I89" s="1">
        <f t="shared" si="15"/>
        <v>-16482.033620645918</v>
      </c>
      <c r="K89" s="8">
        <v>59</v>
      </c>
      <c r="L89" s="8">
        <v>0.57911023046298127</v>
      </c>
      <c r="M89" s="8">
        <v>-4.296652617522656E-3</v>
      </c>
      <c r="N89" s="6"/>
      <c r="O89" s="6"/>
      <c r="P89" s="6"/>
      <c r="Q89" s="6"/>
      <c r="R89" s="6"/>
      <c r="S89" s="6"/>
    </row>
    <row r="90" spans="1:19" x14ac:dyDescent="0.35">
      <c r="A90" s="1">
        <v>4.4000000000000004</v>
      </c>
      <c r="B90" s="1">
        <f t="shared" si="8"/>
        <v>0.55806892438561517</v>
      </c>
      <c r="C90" s="1">
        <f t="shared" si="9"/>
        <v>4.4000000000000004</v>
      </c>
      <c r="D90" s="1">
        <f t="shared" si="10"/>
        <v>-10.804214376105511</v>
      </c>
      <c r="E90" s="1">
        <f t="shared" si="11"/>
        <v>-47.538543254864258</v>
      </c>
      <c r="F90" s="1">
        <f t="shared" si="12"/>
        <v>374.8096000000001</v>
      </c>
      <c r="G90" s="1">
        <f t="shared" si="13"/>
        <v>1649.1622400000006</v>
      </c>
      <c r="H90" s="1">
        <f t="shared" si="14"/>
        <v>7256.3138560000034</v>
      </c>
      <c r="I90" s="1">
        <f t="shared" si="15"/>
        <v>-17817.902381938376</v>
      </c>
      <c r="K90" s="8">
        <v>60</v>
      </c>
      <c r="L90" s="8">
        <v>0.57940943014318969</v>
      </c>
      <c r="M90" s="8">
        <v>-4.1224467859936054E-3</v>
      </c>
      <c r="N90" s="6"/>
      <c r="O90" s="6"/>
      <c r="P90" s="6"/>
      <c r="Q90" s="6"/>
      <c r="R90" s="6"/>
      <c r="S90" s="6"/>
    </row>
    <row r="91" spans="1:19" x14ac:dyDescent="0.35">
      <c r="A91" s="1">
        <v>4.45</v>
      </c>
      <c r="B91" s="1">
        <f t="shared" si="8"/>
        <v>0.55689415996191705</v>
      </c>
      <c r="C91" s="1">
        <f t="shared" si="9"/>
        <v>4.45</v>
      </c>
      <c r="D91" s="1">
        <f t="shared" si="10"/>
        <v>-11.027896602645864</v>
      </c>
      <c r="E91" s="1">
        <f t="shared" si="11"/>
        <v>-49.074139881774087</v>
      </c>
      <c r="F91" s="1">
        <f t="shared" si="12"/>
        <v>392.13900625000008</v>
      </c>
      <c r="G91" s="1">
        <f t="shared" si="13"/>
        <v>1745.0185778125003</v>
      </c>
      <c r="H91" s="1">
        <f t="shared" si="14"/>
        <v>7765.3326712656271</v>
      </c>
      <c r="I91" s="1">
        <f t="shared" si="15"/>
        <v>-19243.884445812389</v>
      </c>
      <c r="K91" s="8">
        <v>61</v>
      </c>
      <c r="L91" s="8">
        <v>0.57956418064578452</v>
      </c>
      <c r="M91" s="8">
        <v>-3.917907397273046E-3</v>
      </c>
      <c r="N91" s="6"/>
      <c r="O91" s="6"/>
      <c r="P91" s="6"/>
      <c r="Q91" s="6"/>
      <c r="R91" s="6"/>
      <c r="S91" s="6"/>
    </row>
    <row r="92" spans="1:19" x14ac:dyDescent="0.35">
      <c r="A92" s="1">
        <v>4.5</v>
      </c>
      <c r="B92" s="1">
        <f t="shared" si="8"/>
        <v>0.55570125370371382</v>
      </c>
      <c r="C92" s="1">
        <f t="shared" si="9"/>
        <v>4.5</v>
      </c>
      <c r="D92" s="1">
        <f t="shared" si="10"/>
        <v>-11.252950387500205</v>
      </c>
      <c r="E92" s="1">
        <f t="shared" si="11"/>
        <v>-50.638276743750922</v>
      </c>
      <c r="F92" s="1">
        <f t="shared" si="12"/>
        <v>410.0625</v>
      </c>
      <c r="G92" s="1">
        <f t="shared" si="13"/>
        <v>1845.28125</v>
      </c>
      <c r="H92" s="1">
        <f t="shared" si="14"/>
        <v>8303.765625</v>
      </c>
      <c r="I92" s="1">
        <f t="shared" si="15"/>
        <v>-20764.858357234363</v>
      </c>
      <c r="K92" s="8">
        <v>62</v>
      </c>
      <c r="L92" s="8">
        <v>0.57958409638459329</v>
      </c>
      <c r="M92" s="8">
        <v>-3.6861743522882406E-3</v>
      </c>
      <c r="N92" s="6"/>
      <c r="O92" s="6"/>
      <c r="P92" s="6"/>
      <c r="Q92" s="6"/>
      <c r="R92" s="6"/>
      <c r="S92" s="6"/>
    </row>
    <row r="93" spans="1:19" x14ac:dyDescent="0.35">
      <c r="A93" s="1">
        <v>4.55</v>
      </c>
      <c r="B93" s="1">
        <f t="shared" si="8"/>
        <v>0.55449143446555427</v>
      </c>
      <c r="C93" s="1">
        <f t="shared" si="9"/>
        <v>4.55</v>
      </c>
      <c r="D93" s="1">
        <f t="shared" si="10"/>
        <v>-11.479358922023135</v>
      </c>
      <c r="E93" s="1">
        <f t="shared" si="11"/>
        <v>-52.231083095205271</v>
      </c>
      <c r="F93" s="1">
        <f t="shared" si="12"/>
        <v>428.5935062499999</v>
      </c>
      <c r="G93" s="1">
        <f t="shared" si="13"/>
        <v>1950.1004534374995</v>
      </c>
      <c r="H93" s="1">
        <f t="shared" si="14"/>
        <v>8872.9570631406223</v>
      </c>
      <c r="I93" s="1">
        <f t="shared" si="15"/>
        <v>-22385.903039009125</v>
      </c>
      <c r="K93" s="8">
        <v>63</v>
      </c>
      <c r="L93" s="8">
        <v>0.57947844853747688</v>
      </c>
      <c r="M93" s="8">
        <v>-3.4304113116495616E-3</v>
      </c>
      <c r="N93" s="6"/>
      <c r="O93" s="6"/>
      <c r="P93" s="6"/>
      <c r="Q93" s="6"/>
      <c r="R93" s="6"/>
      <c r="S93" s="6"/>
    </row>
    <row r="94" spans="1:19" x14ac:dyDescent="0.35">
      <c r="A94" s="1">
        <v>4.5999999999999996</v>
      </c>
      <c r="B94" s="1">
        <f t="shared" si="8"/>
        <v>0.55326586819269341</v>
      </c>
      <c r="C94" s="1">
        <f t="shared" si="9"/>
        <v>4.5999999999999996</v>
      </c>
      <c r="D94" s="1">
        <f t="shared" si="10"/>
        <v>-11.707105770957391</v>
      </c>
      <c r="E94" s="1">
        <f t="shared" si="11"/>
        <v>-53.852686546403987</v>
      </c>
      <c r="F94" s="1">
        <f t="shared" si="12"/>
        <v>447.74559999999985</v>
      </c>
      <c r="G94" s="1">
        <f t="shared" si="13"/>
        <v>2059.6297599999994</v>
      </c>
      <c r="H94" s="1">
        <f t="shared" si="14"/>
        <v>9474.2968959999962</v>
      </c>
      <c r="I94" s="1">
        <f t="shared" si="15"/>
        <v>-24112.303449331575</v>
      </c>
      <c r="K94" s="8">
        <v>64</v>
      </c>
      <c r="L94" s="8">
        <v>0.57925616297438265</v>
      </c>
      <c r="M94" s="8">
        <v>-3.1537818072854273E-3</v>
      </c>
      <c r="N94" s="6"/>
      <c r="O94" s="6"/>
      <c r="P94" s="6"/>
      <c r="Q94" s="6"/>
      <c r="R94" s="6"/>
      <c r="S94" s="6"/>
    </row>
    <row r="95" spans="1:19" x14ac:dyDescent="0.35">
      <c r="A95" s="1">
        <v>4.6500000000000004</v>
      </c>
      <c r="B95" s="1">
        <f t="shared" si="8"/>
        <v>0.55202566128197372</v>
      </c>
      <c r="C95" s="1">
        <f t="shared" si="9"/>
        <v>4.6500000000000004</v>
      </c>
      <c r="D95" s="1">
        <f t="shared" si="10"/>
        <v>-11.936174861069478</v>
      </c>
      <c r="E95" s="1">
        <f t="shared" si="11"/>
        <v>-55.503213103973081</v>
      </c>
      <c r="F95" s="1">
        <f t="shared" si="12"/>
        <v>467.5325062500001</v>
      </c>
      <c r="G95" s="1">
        <f t="shared" si="13"/>
        <v>2174.0261540625006</v>
      </c>
      <c r="H95" s="1">
        <f t="shared" si="14"/>
        <v>10109.221616390629</v>
      </c>
      <c r="I95" s="1">
        <f t="shared" si="15"/>
        <v>-25949.556327428381</v>
      </c>
      <c r="K95" s="8">
        <v>65</v>
      </c>
      <c r="L95" s="8">
        <v>0.5789258190209019</v>
      </c>
      <c r="M95" s="8">
        <v>-2.8594274814863763E-3</v>
      </c>
      <c r="N95" s="6"/>
      <c r="O95" s="6"/>
      <c r="P95" s="6"/>
      <c r="Q95" s="6"/>
      <c r="R95" s="6"/>
      <c r="S95" s="6"/>
    </row>
    <row r="96" spans="1:19" x14ac:dyDescent="0.35">
      <c r="A96" s="1">
        <v>4.7</v>
      </c>
      <c r="B96" s="1">
        <f t="shared" si="8"/>
        <v>0.55077186374849196</v>
      </c>
      <c r="C96" s="1">
        <f t="shared" si="9"/>
        <v>4.7</v>
      </c>
      <c r="D96" s="1">
        <f t="shared" si="10"/>
        <v>-12.166550470204189</v>
      </c>
      <c r="E96" s="1">
        <f t="shared" si="11"/>
        <v>-57.182787209959692</v>
      </c>
      <c r="F96" s="1">
        <f t="shared" si="12"/>
        <v>487.96810000000016</v>
      </c>
      <c r="G96" s="1">
        <f t="shared" si="13"/>
        <v>2293.4500700000008</v>
      </c>
      <c r="H96" s="1">
        <f t="shared" si="14"/>
        <v>10779.215329000006</v>
      </c>
      <c r="I96" s="1">
        <f t="shared" si="15"/>
        <v>-27903.376027548344</v>
      </c>
      <c r="K96" s="8">
        <v>66</v>
      </c>
      <c r="L96" s="8">
        <v>0.57849564900988659</v>
      </c>
      <c r="M96" s="8">
        <v>-2.5504483419939161E-3</v>
      </c>
      <c r="N96" s="6"/>
      <c r="O96" s="6"/>
      <c r="P96" s="6"/>
      <c r="Q96" s="6"/>
      <c r="R96" s="6"/>
      <c r="S96" s="6"/>
    </row>
    <row r="97" spans="1:19" x14ac:dyDescent="0.35">
      <c r="A97" s="1">
        <v>4.75</v>
      </c>
      <c r="B97" s="1">
        <f t="shared" si="8"/>
        <v>0.54950547221012691</v>
      </c>
      <c r="C97" s="1">
        <f t="shared" si="9"/>
        <v>4.75</v>
      </c>
      <c r="D97" s="1">
        <f t="shared" si="10"/>
        <v>-12.398217216740989</v>
      </c>
      <c r="E97" s="1">
        <f t="shared" si="11"/>
        <v>-58.891531779519696</v>
      </c>
      <c r="F97" s="1">
        <f t="shared" si="12"/>
        <v>509.06640625</v>
      </c>
      <c r="G97" s="1">
        <f t="shared" si="13"/>
        <v>2418.0654296875</v>
      </c>
      <c r="H97" s="1">
        <f t="shared" si="14"/>
        <v>11485.810791015625</v>
      </c>
      <c r="I97" s="1">
        <f t="shared" si="15"/>
        <v>-29979.700441557758</v>
      </c>
      <c r="K97" s="8">
        <v>67</v>
      </c>
      <c r="L97" s="8">
        <v>0.57797353857683242</v>
      </c>
      <c r="M97" s="8">
        <v>-2.2298849250439456E-3</v>
      </c>
      <c r="N97" s="6"/>
      <c r="O97" s="6"/>
      <c r="P97" s="6"/>
      <c r="Q97" s="6"/>
      <c r="R97" s="6"/>
      <c r="S97" s="6"/>
    </row>
    <row r="98" spans="1:19" x14ac:dyDescent="0.35">
      <c r="A98" s="1">
        <v>4.8</v>
      </c>
      <c r="B98" s="1">
        <f t="shared" si="8"/>
        <v>0.54822743270120811</v>
      </c>
      <c r="C98" s="1">
        <f t="shared" si="9"/>
        <v>4.8</v>
      </c>
      <c r="D98" s="1">
        <f t="shared" si="10"/>
        <v>-12.631160049435834</v>
      </c>
      <c r="E98" s="1">
        <f t="shared" si="11"/>
        <v>-60.629568237292006</v>
      </c>
      <c r="F98" s="1">
        <f t="shared" si="12"/>
        <v>530.84159999999997</v>
      </c>
      <c r="G98" s="1">
        <f t="shared" si="13"/>
        <v>2548.0396799999999</v>
      </c>
      <c r="H98" s="1">
        <f t="shared" si="14"/>
        <v>12230.590463999999</v>
      </c>
      <c r="I98" s="1">
        <f t="shared" si="15"/>
        <v>-32184.697010393265</v>
      </c>
      <c r="K98" s="8">
        <v>68</v>
      </c>
      <c r="L98" s="8">
        <v>0.57736702765762715</v>
      </c>
      <c r="M98" s="8">
        <v>-1.9007022620722847E-3</v>
      </c>
      <c r="N98" s="6"/>
      <c r="O98" s="6"/>
      <c r="P98" s="6"/>
      <c r="Q98" s="6"/>
      <c r="R98" s="6"/>
      <c r="S98" s="6"/>
    </row>
    <row r="99" spans="1:19" x14ac:dyDescent="0.35">
      <c r="A99" s="1">
        <v>4.8499999999999996</v>
      </c>
      <c r="B99" s="1">
        <f t="shared" si="8"/>
        <v>0.54693864332586895</v>
      </c>
      <c r="C99" s="1">
        <f t="shared" si="9"/>
        <v>4.8499999999999996</v>
      </c>
      <c r="D99" s="1">
        <f t="shared" si="10"/>
        <v>-12.86536423763275</v>
      </c>
      <c r="E99" s="1">
        <f t="shared" si="11"/>
        <v>-62.397016552518835</v>
      </c>
      <c r="F99" s="1">
        <f t="shared" si="12"/>
        <v>553.30800624999983</v>
      </c>
      <c r="G99" s="1">
        <f t="shared" si="13"/>
        <v>2683.5438303124988</v>
      </c>
      <c r="H99" s="1">
        <f t="shared" si="14"/>
        <v>13015.18757701562</v>
      </c>
      <c r="I99" s="1">
        <f t="shared" si="15"/>
        <v>-34524.768824622435</v>
      </c>
      <c r="K99" s="8">
        <v>69</v>
      </c>
      <c r="L99" s="8">
        <v>0.57668331214972812</v>
      </c>
      <c r="M99" s="8">
        <v>-1.565775549716264E-3</v>
      </c>
      <c r="N99" s="6"/>
      <c r="O99" s="6"/>
      <c r="P99" s="6"/>
      <c r="Q99" s="6"/>
      <c r="R99" s="6"/>
      <c r="S99" s="6"/>
    </row>
    <row r="100" spans="1:19" x14ac:dyDescent="0.35">
      <c r="A100" s="1">
        <v>4.9000000000000004</v>
      </c>
      <c r="B100" s="1">
        <f t="shared" si="8"/>
        <v>0.54563995676093691</v>
      </c>
      <c r="C100" s="1">
        <f t="shared" si="9"/>
        <v>4.9000000000000004</v>
      </c>
      <c r="D100" s="1">
        <f t="shared" si="10"/>
        <v>-13.100815361830097</v>
      </c>
      <c r="E100" s="1">
        <f t="shared" si="11"/>
        <v>-64.193995272967484</v>
      </c>
      <c r="F100" s="1">
        <f t="shared" si="12"/>
        <v>576.48010000000022</v>
      </c>
      <c r="G100" s="1">
        <f t="shared" si="13"/>
        <v>2824.7524900000012</v>
      </c>
      <c r="H100" s="1">
        <f t="shared" si="14"/>
        <v>13841.287201000008</v>
      </c>
      <c r="I100" s="1">
        <f t="shared" si="15"/>
        <v>-37006.560814359837</v>
      </c>
      <c r="K100" s="8">
        <v>70</v>
      </c>
      <c r="L100" s="8">
        <v>0.57592924620010377</v>
      </c>
      <c r="M100" s="8">
        <v>-1.2278774269025572E-3</v>
      </c>
      <c r="N100" s="6"/>
      <c r="O100" s="6"/>
      <c r="P100" s="6"/>
      <c r="Q100" s="6"/>
      <c r="R100" s="6"/>
      <c r="S100" s="6"/>
    </row>
    <row r="101" spans="1:19" x14ac:dyDescent="0.35">
      <c r="A101" s="1">
        <v>4.95</v>
      </c>
      <c r="B101" s="1">
        <f t="shared" si="8"/>
        <v>0.54433218261756922</v>
      </c>
      <c r="C101" s="1">
        <f t="shared" si="9"/>
        <v>4.95</v>
      </c>
      <c r="D101" s="1">
        <f t="shared" si="10"/>
        <v>-13.33749930458699</v>
      </c>
      <c r="E101" s="1">
        <f t="shared" si="11"/>
        <v>-66.02062155770561</v>
      </c>
      <c r="F101" s="1">
        <f t="shared" si="12"/>
        <v>600.37250625000001</v>
      </c>
      <c r="G101" s="1">
        <f t="shared" si="13"/>
        <v>2971.8439059375</v>
      </c>
      <c r="H101" s="1">
        <f t="shared" si="14"/>
        <v>14710.627334390627</v>
      </c>
      <c r="I101" s="1">
        <f t="shared" si="15"/>
        <v>-39636.966028782495</v>
      </c>
      <c r="K101" s="8">
        <v>71</v>
      </c>
      <c r="L101" s="8">
        <v>0.57511134508530481</v>
      </c>
      <c r="M101" s="8">
        <v>-8.8966676703117198E-4</v>
      </c>
      <c r="N101" s="6"/>
      <c r="O101" s="6"/>
      <c r="P101" s="6"/>
      <c r="Q101" s="6"/>
      <c r="R101" s="6"/>
      <c r="S101" s="6"/>
    </row>
    <row r="102" spans="1:19" x14ac:dyDescent="0.35">
      <c r="A102" s="1">
        <v>5</v>
      </c>
      <c r="B102" s="1">
        <f t="shared" si="8"/>
        <v>0.54301608967024706</v>
      </c>
      <c r="C102" s="1">
        <f t="shared" si="9"/>
        <v>5</v>
      </c>
      <c r="D102" s="1">
        <f t="shared" si="10"/>
        <v>-13.575402241756176</v>
      </c>
      <c r="E102" s="1">
        <f t="shared" si="11"/>
        <v>-67.877011208780885</v>
      </c>
      <c r="F102" s="1">
        <f t="shared" si="12"/>
        <v>625</v>
      </c>
      <c r="G102" s="1">
        <f t="shared" si="13"/>
        <v>3125</v>
      </c>
      <c r="H102" s="1">
        <f t="shared" si="14"/>
        <v>15625</v>
      </c>
      <c r="I102" s="1">
        <f t="shared" si="15"/>
        <v>-42423.132005488049</v>
      </c>
      <c r="K102" s="8">
        <v>72</v>
      </c>
      <c r="L102" s="8">
        <v>0.57423578865076974</v>
      </c>
      <c r="M102" s="8">
        <v>-5.5367889737556464E-4</v>
      </c>
      <c r="N102" s="6"/>
      <c r="O102" s="6"/>
      <c r="P102" s="6"/>
      <c r="Q102" s="6"/>
      <c r="R102" s="6"/>
      <c r="S102" s="6"/>
    </row>
    <row r="103" spans="1:19" x14ac:dyDescent="0.35">
      <c r="A103" s="1">
        <v>5.05</v>
      </c>
      <c r="B103" s="1">
        <f t="shared" si="8"/>
        <v>0.54169240796117613</v>
      </c>
      <c r="C103" s="1">
        <f t="shared" si="9"/>
        <v>5.05</v>
      </c>
      <c r="D103" s="1">
        <f t="shared" si="10"/>
        <v>-13.814510634029894</v>
      </c>
      <c r="E103" s="1">
        <f t="shared" si="11"/>
        <v>-69.763278701850965</v>
      </c>
      <c r="F103" s="1">
        <f t="shared" si="12"/>
        <v>650.3775062499999</v>
      </c>
      <c r="G103" s="1">
        <f t="shared" si="13"/>
        <v>3284.4064065624993</v>
      </c>
      <c r="H103" s="1">
        <f t="shared" si="14"/>
        <v>16586.252353140622</v>
      </c>
      <c r="I103" s="1">
        <f t="shared" si="15"/>
        <v>-45372.467229933565</v>
      </c>
      <c r="K103" s="8">
        <v>73</v>
      </c>
      <c r="L103" s="8">
        <v>0.57330842527814396</v>
      </c>
      <c r="M103" s="8">
        <v>-2.2231716200771245E-4</v>
      </c>
      <c r="N103" s="6"/>
      <c r="O103" s="6"/>
      <c r="P103" s="6"/>
      <c r="Q103" s="6"/>
      <c r="R103" s="6"/>
      <c r="S103" s="6"/>
    </row>
    <row r="104" spans="1:19" x14ac:dyDescent="0.35">
      <c r="A104" s="1">
        <v>5.0999999999999996</v>
      </c>
      <c r="B104" s="1">
        <f t="shared" si="8"/>
        <v>0.5403618307876269</v>
      </c>
      <c r="C104" s="1">
        <f t="shared" si="9"/>
        <v>5.0999999999999996</v>
      </c>
      <c r="D104" s="1">
        <f t="shared" si="10"/>
        <v>-14.054811218786174</v>
      </c>
      <c r="E104" s="1">
        <f t="shared" si="11"/>
        <v>-71.679537215809489</v>
      </c>
      <c r="F104" s="1">
        <f t="shared" si="12"/>
        <v>676.52009999999984</v>
      </c>
      <c r="G104" s="1">
        <f t="shared" si="13"/>
        <v>3450.2525099999989</v>
      </c>
      <c r="H104" s="1">
        <f t="shared" si="14"/>
        <v>17596.287800999995</v>
      </c>
      <c r="I104" s="1">
        <f t="shared" si="15"/>
        <v>-48492.647685193144</v>
      </c>
      <c r="K104" s="8">
        <v>74</v>
      </c>
      <c r="L104" s="8">
        <v>0.57233477635081043</v>
      </c>
      <c r="M104" s="8">
        <v>1.0215425146820056E-4</v>
      </c>
      <c r="N104" s="6"/>
      <c r="O104" s="6"/>
      <c r="P104" s="6"/>
      <c r="Q104" s="6"/>
      <c r="R104" s="6"/>
      <c r="S104" s="6"/>
    </row>
    <row r="105" spans="1:19" x14ac:dyDescent="0.35">
      <c r="A105" s="1">
        <v>5.15</v>
      </c>
      <c r="B105" s="1">
        <f t="shared" si="8"/>
        <v>0.5390250165792555</v>
      </c>
      <c r="C105" s="1">
        <f t="shared" si="9"/>
        <v>5.15</v>
      </c>
      <c r="D105" s="1">
        <f t="shared" si="10"/>
        <v>-14.296291002223306</v>
      </c>
      <c r="E105" s="1">
        <f t="shared" si="11"/>
        <v>-73.625898661450037</v>
      </c>
      <c r="F105" s="1">
        <f t="shared" si="12"/>
        <v>703.44300625000028</v>
      </c>
      <c r="G105" s="1">
        <f t="shared" si="13"/>
        <v>3622.7314821875016</v>
      </c>
      <c r="H105" s="1">
        <f t="shared" si="14"/>
        <v>18657.067133265635</v>
      </c>
      <c r="I105" s="1">
        <f t="shared" si="15"/>
        <v>-51791.623492268285</v>
      </c>
      <c r="K105" s="8">
        <v>75</v>
      </c>
      <c r="L105" s="8">
        <v>0.5713200411891296</v>
      </c>
      <c r="M105" s="8">
        <v>4.1761629720782345E-4</v>
      </c>
      <c r="N105" s="6"/>
      <c r="O105" s="6"/>
      <c r="P105" s="6"/>
      <c r="Q105" s="6"/>
      <c r="R105" s="6"/>
      <c r="S105" s="6"/>
    </row>
    <row r="106" spans="1:19" x14ac:dyDescent="0.35">
      <c r="A106" s="1">
        <v>5.2</v>
      </c>
      <c r="B106" s="1">
        <f t="shared" si="8"/>
        <v>0.53768259067199831</v>
      </c>
      <c r="C106" s="1">
        <f t="shared" si="9"/>
        <v>5.2</v>
      </c>
      <c r="D106" s="1">
        <f t="shared" si="10"/>
        <v>-14.538937251770836</v>
      </c>
      <c r="E106" s="1">
        <f t="shared" si="11"/>
        <v>-75.602473709208354</v>
      </c>
      <c r="F106" s="1">
        <f t="shared" si="12"/>
        <v>731.16160000000013</v>
      </c>
      <c r="G106" s="1">
        <f t="shared" si="13"/>
        <v>3802.040320000001</v>
      </c>
      <c r="H106" s="1">
        <f t="shared" si="14"/>
        <v>19770.609664000007</v>
      </c>
      <c r="I106" s="1">
        <f t="shared" si="15"/>
        <v>-55277.625641182727</v>
      </c>
      <c r="K106" s="8">
        <v>76</v>
      </c>
      <c r="L106" s="8">
        <v>0.57026910242810724</v>
      </c>
      <c r="M106" s="8">
        <v>7.2209994049776682E-4</v>
      </c>
      <c r="N106" s="6"/>
      <c r="O106" s="6"/>
      <c r="P106" s="6"/>
      <c r="Q106" s="6"/>
      <c r="R106" s="6"/>
      <c r="S106" s="6"/>
    </row>
    <row r="107" spans="1:19" x14ac:dyDescent="0.35">
      <c r="A107" s="1">
        <v>5.25</v>
      </c>
      <c r="B107" s="1">
        <f t="shared" si="8"/>
        <v>0.53633514698470774</v>
      </c>
      <c r="C107" s="1">
        <f t="shared" si="9"/>
        <v>5.25</v>
      </c>
      <c r="D107" s="1">
        <f t="shared" si="10"/>
        <v>-14.782737488766006</v>
      </c>
      <c r="E107" s="1">
        <f t="shared" si="11"/>
        <v>-77.609371816021536</v>
      </c>
      <c r="F107" s="1">
        <f t="shared" si="12"/>
        <v>759.69140625</v>
      </c>
      <c r="G107" s="1">
        <f t="shared" si="13"/>
        <v>3988.3798828125</v>
      </c>
      <c r="H107" s="1">
        <f t="shared" si="14"/>
        <v>20938.994384765625</v>
      </c>
      <c r="I107" s="1">
        <f t="shared" si="15"/>
        <v>-58959.172813092518</v>
      </c>
      <c r="K107" s="8">
        <v>77</v>
      </c>
      <c r="L107" s="8">
        <v>0.56918653181123424</v>
      </c>
      <c r="M107" s="8">
        <v>1.0137899797303396E-3</v>
      </c>
      <c r="N107" s="6"/>
      <c r="O107" s="6"/>
      <c r="P107" s="6"/>
      <c r="Q107" s="6"/>
      <c r="R107" s="6"/>
      <c r="S107" s="6"/>
    </row>
    <row r="108" spans="1:19" x14ac:dyDescent="0.35">
      <c r="A108" s="1">
        <v>5.3</v>
      </c>
      <c r="B108" s="1">
        <f t="shared" si="8"/>
        <v>0.53498324960430321</v>
      </c>
      <c r="C108" s="1">
        <f t="shared" si="9"/>
        <v>5.3</v>
      </c>
      <c r="D108" s="1">
        <f t="shared" si="10"/>
        <v>-15.027679481384878</v>
      </c>
      <c r="E108" s="1">
        <f t="shared" si="11"/>
        <v>-79.646701251339834</v>
      </c>
      <c r="F108" s="1">
        <f t="shared" si="12"/>
        <v>789.04809999999998</v>
      </c>
      <c r="G108" s="1">
        <f t="shared" si="13"/>
        <v>4181.9549299999999</v>
      </c>
      <c r="H108" s="1">
        <f t="shared" si="14"/>
        <v>22164.361129000001</v>
      </c>
      <c r="I108" s="1">
        <f t="shared" si="15"/>
        <v>-62845.078293637322</v>
      </c>
      <c r="K108" s="8">
        <v>78</v>
      </c>
      <c r="L108" s="8">
        <v>0.56807659637525221</v>
      </c>
      <c r="M108" s="8">
        <v>1.2910278860517321E-3</v>
      </c>
      <c r="N108" s="6"/>
      <c r="O108" s="6"/>
      <c r="P108" s="6"/>
      <c r="Q108" s="6"/>
      <c r="R108" s="6"/>
      <c r="S108" s="6"/>
    </row>
    <row r="109" spans="1:19" x14ac:dyDescent="0.35">
      <c r="A109" s="1">
        <v>5.35</v>
      </c>
      <c r="B109" s="1">
        <f t="shared" si="8"/>
        <v>0.53362743428484372</v>
      </c>
      <c r="C109" s="1">
        <f t="shared" si="9"/>
        <v>5.35</v>
      </c>
      <c r="D109" s="1">
        <f t="shared" si="10"/>
        <v>-15.273751237817937</v>
      </c>
      <c r="E109" s="1">
        <f t="shared" si="11"/>
        <v>-81.714569122325955</v>
      </c>
      <c r="F109" s="1">
        <f t="shared" si="12"/>
        <v>819.24750624999967</v>
      </c>
      <c r="G109" s="1">
        <f t="shared" si="13"/>
        <v>4382.9741584374979</v>
      </c>
      <c r="H109" s="1">
        <f t="shared" si="14"/>
        <v>23448.91174764061</v>
      </c>
      <c r="I109" s="1">
        <f t="shared" si="15"/>
        <v>-66944.45697775876</v>
      </c>
      <c r="K109" s="8">
        <v>79</v>
      </c>
      <c r="L109" s="8">
        <v>0.56694326500147629</v>
      </c>
      <c r="M109" s="8">
        <v>1.5523137225206263E-3</v>
      </c>
      <c r="N109" s="6"/>
      <c r="O109" s="6"/>
      <c r="P109" s="6"/>
      <c r="Q109" s="6"/>
      <c r="R109" s="6"/>
      <c r="S109" s="6"/>
    </row>
    <row r="110" spans="1:19" x14ac:dyDescent="0.35">
      <c r="A110" s="1">
        <v>5.4</v>
      </c>
      <c r="B110" s="1">
        <f t="shared" si="8"/>
        <v>0.53226820986558676</v>
      </c>
      <c r="C110" s="1">
        <f t="shared" si="9"/>
        <v>5.4</v>
      </c>
      <c r="D110" s="1">
        <f t="shared" si="10"/>
        <v>-15.520940999680512</v>
      </c>
      <c r="E110" s="1">
        <f t="shared" si="11"/>
        <v>-83.813081398274761</v>
      </c>
      <c r="F110" s="1">
        <f t="shared" si="12"/>
        <v>850.30560000000025</v>
      </c>
      <c r="G110" s="1">
        <f t="shared" si="13"/>
        <v>4591.6502400000018</v>
      </c>
      <c r="H110" s="1">
        <f t="shared" si="14"/>
        <v>24794.911296000009</v>
      </c>
      <c r="I110" s="1">
        <f t="shared" si="15"/>
        <v>-71266.732466208879</v>
      </c>
      <c r="K110" s="8">
        <v>80</v>
      </c>
      <c r="L110" s="8">
        <v>0.56579021531009255</v>
      </c>
      <c r="M110" s="8">
        <v>1.796307201570313E-3</v>
      </c>
      <c r="N110" s="6"/>
      <c r="O110" s="6"/>
      <c r="P110" s="6"/>
      <c r="Q110" s="6"/>
      <c r="R110" s="6"/>
      <c r="S110" s="6"/>
    </row>
    <row r="111" spans="1:19" x14ac:dyDescent="0.35">
      <c r="A111" s="1">
        <v>5.45</v>
      </c>
      <c r="B111" s="1">
        <f t="shared" si="8"/>
        <v>0.53090605961277548</v>
      </c>
      <c r="C111" s="1">
        <f t="shared" si="9"/>
        <v>5.45</v>
      </c>
      <c r="D111" s="1">
        <f t="shared" si="10"/>
        <v>-15.769237235648465</v>
      </c>
      <c r="E111" s="1">
        <f t="shared" si="11"/>
        <v>-85.942342934284127</v>
      </c>
      <c r="F111" s="1">
        <f t="shared" si="12"/>
        <v>882.23850625</v>
      </c>
      <c r="G111" s="1">
        <f t="shared" si="13"/>
        <v>4808.1998590624999</v>
      </c>
      <c r="H111" s="1">
        <f t="shared" si="14"/>
        <v>26204.689231890625</v>
      </c>
      <c r="I111" s="1">
        <f t="shared" si="15"/>
        <v>-75821.644253968072</v>
      </c>
      <c r="K111" s="8">
        <v>81</v>
      </c>
      <c r="L111" s="8">
        <v>0.56462084087463305</v>
      </c>
      <c r="M111" s="8">
        <v>2.0218279366102099E-3</v>
      </c>
      <c r="N111" s="6"/>
      <c r="O111" s="6"/>
      <c r="P111" s="6"/>
      <c r="Q111" s="6"/>
      <c r="R111" s="6"/>
      <c r="S111" s="6"/>
    </row>
    <row r="112" spans="1:19" x14ac:dyDescent="0.35">
      <c r="A112" s="1">
        <v>5.5</v>
      </c>
      <c r="B112" s="1">
        <f t="shared" si="8"/>
        <v>0.52954144248960167</v>
      </c>
      <c r="C112" s="1">
        <f t="shared" si="9"/>
        <v>5.5</v>
      </c>
      <c r="D112" s="1">
        <f t="shared" si="10"/>
        <v>-16.018628635310449</v>
      </c>
      <c r="E112" s="1">
        <f t="shared" si="11"/>
        <v>-88.102457494207471</v>
      </c>
      <c r="F112" s="1">
        <f t="shared" si="12"/>
        <v>915.0625</v>
      </c>
      <c r="G112" s="1">
        <f t="shared" si="13"/>
        <v>5032.84375</v>
      </c>
      <c r="H112" s="1">
        <f t="shared" si="14"/>
        <v>27680.640625</v>
      </c>
      <c r="I112" s="1">
        <f t="shared" si="15"/>
        <v>-80619.255010793233</v>
      </c>
      <c r="K112" s="8">
        <v>82</v>
      </c>
      <c r="L112" s="8">
        <v>0.56343825873449116</v>
      </c>
      <c r="M112" s="8">
        <v>2.227854940891949E-3</v>
      </c>
      <c r="N112" s="6"/>
      <c r="O112" s="6"/>
      <c r="P112" s="6"/>
      <c r="Q112" s="6"/>
      <c r="R112" s="6"/>
      <c r="S112" s="6"/>
    </row>
    <row r="113" spans="1:19" x14ac:dyDescent="0.35">
      <c r="A113" s="1">
        <v>5.55</v>
      </c>
      <c r="B113" s="1">
        <f t="shared" si="8"/>
        <v>0.52817479435850823</v>
      </c>
      <c r="C113" s="1">
        <f t="shared" si="9"/>
        <v>5.55</v>
      </c>
      <c r="D113" s="1">
        <f t="shared" si="10"/>
        <v>-16.269104103227949</v>
      </c>
      <c r="E113" s="1">
        <f t="shared" si="11"/>
        <v>-90.293527772915112</v>
      </c>
      <c r="F113" s="1">
        <f t="shared" si="12"/>
        <v>948.79400624999994</v>
      </c>
      <c r="G113" s="1">
        <f t="shared" si="13"/>
        <v>5265.8067346874996</v>
      </c>
      <c r="H113" s="1">
        <f t="shared" si="14"/>
        <v>29225.227377515621</v>
      </c>
      <c r="I113" s="1">
        <f t="shared" si="15"/>
        <v>-85669.957954109763</v>
      </c>
      <c r="K113" s="8">
        <v>83</v>
      </c>
      <c r="L113" s="8">
        <v>0.562245317183936</v>
      </c>
      <c r="M113" s="8">
        <v>2.4135254242150239E-3</v>
      </c>
      <c r="N113" s="6"/>
      <c r="O113" s="6"/>
      <c r="P113" s="6"/>
      <c r="Q113" s="6"/>
      <c r="R113" s="6"/>
      <c r="S113" s="6"/>
    </row>
    <row r="114" spans="1:19" x14ac:dyDescent="0.35">
      <c r="A114" s="1">
        <v>5.6</v>
      </c>
      <c r="B114" s="1">
        <f t="shared" si="8"/>
        <v>0.52680652911974102</v>
      </c>
      <c r="C114" s="1">
        <f t="shared" si="9"/>
        <v>5.6</v>
      </c>
      <c r="D114" s="1">
        <f t="shared" si="10"/>
        <v>-16.520652753195076</v>
      </c>
      <c r="E114" s="1">
        <f t="shared" si="11"/>
        <v>-92.515655417892418</v>
      </c>
      <c r="F114" s="1">
        <f t="shared" si="12"/>
        <v>983.44959999999969</v>
      </c>
      <c r="G114" s="1">
        <f t="shared" si="13"/>
        <v>5507.3177599999981</v>
      </c>
      <c r="H114" s="1">
        <f t="shared" si="14"/>
        <v>30840.979455999986</v>
      </c>
      <c r="I114" s="1">
        <f t="shared" si="15"/>
        <v>-90984.484314464091</v>
      </c>
      <c r="K114" s="8">
        <v>84</v>
      </c>
      <c r="L114" s="8">
        <v>0.56104460381673571</v>
      </c>
      <c r="M114" s="8">
        <v>2.578132935542099E-3</v>
      </c>
      <c r="N114" s="6"/>
      <c r="O114" s="6"/>
      <c r="P114" s="6"/>
      <c r="Q114" s="6"/>
      <c r="R114" s="6"/>
      <c r="S114" s="6"/>
    </row>
    <row r="115" spans="1:19" x14ac:dyDescent="0.35">
      <c r="A115" s="1">
        <v>5.65</v>
      </c>
      <c r="B115" s="1">
        <f t="shared" si="8"/>
        <v>0.52543703978981027</v>
      </c>
      <c r="C115" s="1">
        <f t="shared" si="9"/>
        <v>5.65</v>
      </c>
      <c r="D115" s="1">
        <f t="shared" si="10"/>
        <v>-16.773263902690221</v>
      </c>
      <c r="E115" s="1">
        <f t="shared" si="11"/>
        <v>-94.768941050199743</v>
      </c>
      <c r="F115" s="1">
        <f t="shared" si="12"/>
        <v>1019.0460062500002</v>
      </c>
      <c r="G115" s="1">
        <f t="shared" si="13"/>
        <v>5757.6099353125019</v>
      </c>
      <c r="H115" s="1">
        <f t="shared" si="14"/>
        <v>32530.496134515637</v>
      </c>
      <c r="I115" s="1">
        <f t="shared" si="15"/>
        <v>-96573.910893747743</v>
      </c>
      <c r="K115" s="8">
        <v>85</v>
      </c>
      <c r="L115" s="8">
        <v>0.55983845380596153</v>
      </c>
      <c r="M115" s="8">
        <v>2.72112489739329E-3</v>
      </c>
      <c r="N115" s="6"/>
      <c r="O115" s="6"/>
      <c r="P115" s="6"/>
      <c r="Q115" s="6"/>
      <c r="R115" s="6"/>
      <c r="S115" s="6"/>
    </row>
    <row r="116" spans="1:19" x14ac:dyDescent="0.35">
      <c r="A116" s="1">
        <v>5.7</v>
      </c>
      <c r="B116" s="1">
        <f t="shared" si="8"/>
        <v>0.52406669952330043</v>
      </c>
      <c r="C116" s="1">
        <f t="shared" si="9"/>
        <v>5.7</v>
      </c>
      <c r="D116" s="1">
        <f t="shared" si="10"/>
        <v>-17.02692706751203</v>
      </c>
      <c r="E116" s="1">
        <f t="shared" si="11"/>
        <v>-97.05348428481858</v>
      </c>
      <c r="F116" s="1">
        <f t="shared" si="12"/>
        <v>1055.6001000000001</v>
      </c>
      <c r="G116" s="1">
        <f t="shared" si="13"/>
        <v>6016.9205700000011</v>
      </c>
      <c r="H116" s="1">
        <f t="shared" si="14"/>
        <v>34296.447249000004</v>
      </c>
      <c r="I116" s="1">
        <f t="shared" si="15"/>
        <v>-102449.66771640292</v>
      </c>
      <c r="K116" s="8">
        <v>86</v>
      </c>
      <c r="L116" s="8">
        <v>0.55862895839910964</v>
      </c>
      <c r="M116" s="8">
        <v>2.8420995756770484E-3</v>
      </c>
      <c r="N116" s="6"/>
      <c r="O116" s="6"/>
      <c r="P116" s="6"/>
      <c r="Q116" s="6"/>
      <c r="R116" s="6"/>
      <c r="S116" s="6"/>
    </row>
    <row r="117" spans="1:19" x14ac:dyDescent="0.35">
      <c r="A117" s="1">
        <v>5.75</v>
      </c>
      <c r="B117" s="1">
        <f t="shared" si="8"/>
        <v>0.52269586258125378</v>
      </c>
      <c r="C117" s="1">
        <f t="shared" si="9"/>
        <v>5.75</v>
      </c>
      <c r="D117" s="1">
        <f t="shared" si="10"/>
        <v>-17.281631956592705</v>
      </c>
      <c r="E117" s="1">
        <f t="shared" si="11"/>
        <v>-99.369383750408048</v>
      </c>
      <c r="F117" s="1">
        <f t="shared" si="12"/>
        <v>1093.12890625</v>
      </c>
      <c r="G117" s="1">
        <f t="shared" si="13"/>
        <v>6285.4912109375</v>
      </c>
      <c r="H117" s="1">
        <f t="shared" si="14"/>
        <v>36141.574462890625</v>
      </c>
      <c r="I117" s="1">
        <f t="shared" si="15"/>
        <v>-108623.54577382006</v>
      </c>
      <c r="K117" s="8">
        <v>87</v>
      </c>
      <c r="L117" s="8">
        <v>0.55741797360904688</v>
      </c>
      <c r="M117" s="8">
        <v>2.9408025267020355E-3</v>
      </c>
      <c r="N117" s="6"/>
      <c r="O117" s="6"/>
      <c r="P117" s="6"/>
      <c r="Q117" s="6"/>
      <c r="R117" s="6"/>
      <c r="S117" s="6"/>
    </row>
    <row r="118" spans="1:19" x14ac:dyDescent="0.35">
      <c r="A118" s="1">
        <v>5.8</v>
      </c>
      <c r="B118" s="1">
        <f t="shared" si="8"/>
        <v>0.52132486524915211</v>
      </c>
      <c r="C118" s="1">
        <f t="shared" si="9"/>
        <v>5.8</v>
      </c>
      <c r="D118" s="1">
        <f t="shared" si="10"/>
        <v>-17.537368466981476</v>
      </c>
      <c r="E118" s="1">
        <f t="shared" si="11"/>
        <v>-101.71673710849257</v>
      </c>
      <c r="F118" s="1">
        <f t="shared" si="12"/>
        <v>1131.6496</v>
      </c>
      <c r="G118" s="1">
        <f t="shared" si="13"/>
        <v>6563.5676799999992</v>
      </c>
      <c r="H118" s="1">
        <f t="shared" si="14"/>
        <v>38068.692543999998</v>
      </c>
      <c r="I118" s="1">
        <f t="shared" si="15"/>
        <v>-115107.70486213076</v>
      </c>
      <c r="K118" s="8">
        <v>88</v>
      </c>
      <c r="L118" s="8">
        <v>0.55620712908186254</v>
      </c>
      <c r="M118" s="8">
        <v>3.0171225610843289E-3</v>
      </c>
      <c r="N118" s="6"/>
      <c r="O118" s="6"/>
      <c r="P118" s="6"/>
      <c r="Q118" s="6"/>
      <c r="R118" s="6"/>
      <c r="S118" s="6"/>
    </row>
    <row r="119" spans="1:19" x14ac:dyDescent="0.35">
      <c r="A119" s="1">
        <v>5.85</v>
      </c>
      <c r="B119" s="1">
        <f t="shared" si="8"/>
        <v>0.51995402670734225</v>
      </c>
      <c r="C119" s="1">
        <f t="shared" si="9"/>
        <v>5.85</v>
      </c>
      <c r="D119" s="1">
        <f t="shared" si="10"/>
        <v>-17.794126678992018</v>
      </c>
      <c r="E119" s="1">
        <f t="shared" si="11"/>
        <v>-104.09564107210331</v>
      </c>
      <c r="F119" s="1">
        <f t="shared" si="12"/>
        <v>1171.1795062499998</v>
      </c>
      <c r="G119" s="1">
        <f t="shared" si="13"/>
        <v>6851.4001115624988</v>
      </c>
      <c r="H119" s="1">
        <f t="shared" si="14"/>
        <v>40080.690652640616</v>
      </c>
      <c r="I119" s="1">
        <f t="shared" si="15"/>
        <v>-121914.68151360315</v>
      </c>
      <c r="K119" s="8">
        <v>89</v>
      </c>
      <c r="L119" s="8">
        <v>0.55499783712294293</v>
      </c>
      <c r="M119" s="8">
        <v>3.0710872626722452E-3</v>
      </c>
      <c r="N119" s="6"/>
      <c r="O119" s="6"/>
      <c r="P119" s="6"/>
      <c r="Q119" s="6"/>
      <c r="R119" s="6"/>
      <c r="S119" s="6"/>
    </row>
    <row r="120" spans="1:19" x14ac:dyDescent="0.35">
      <c r="A120" s="1">
        <v>5.9</v>
      </c>
      <c r="B120" s="1">
        <f t="shared" si="8"/>
        <v>0.51858364985657113</v>
      </c>
      <c r="C120" s="1">
        <f t="shared" si="9"/>
        <v>5.9</v>
      </c>
      <c r="D120" s="1">
        <f t="shared" si="10"/>
        <v>-18.051896851507241</v>
      </c>
      <c r="E120" s="1">
        <f t="shared" si="11"/>
        <v>-106.50619142389273</v>
      </c>
      <c r="F120" s="1">
        <f t="shared" si="12"/>
        <v>1211.7361000000001</v>
      </c>
      <c r="G120" s="1">
        <f t="shared" si="13"/>
        <v>7149.2429900000006</v>
      </c>
      <c r="H120" s="1">
        <f t="shared" si="14"/>
        <v>42180.533641000009</v>
      </c>
      <c r="I120" s="1">
        <f t="shared" si="15"/>
        <v>-129057.39702184124</v>
      </c>
      <c r="K120" s="8">
        <v>90</v>
      </c>
      <c r="L120" s="8">
        <v>0.55379130186311709</v>
      </c>
      <c r="M120" s="8">
        <v>3.1028580987999543E-3</v>
      </c>
      <c r="N120" s="6"/>
      <c r="O120" s="6"/>
      <c r="P120" s="6"/>
      <c r="Q120" s="6"/>
      <c r="R120" s="6"/>
      <c r="S120" s="6"/>
    </row>
    <row r="121" spans="1:19" x14ac:dyDescent="0.35">
      <c r="A121" s="1">
        <v>5.95</v>
      </c>
      <c r="B121" s="1">
        <f t="shared" si="8"/>
        <v>0.51721402210113987</v>
      </c>
      <c r="C121" s="1">
        <f t="shared" si="9"/>
        <v>5.95</v>
      </c>
      <c r="D121" s="1">
        <f t="shared" si="10"/>
        <v>-18.310669417435605</v>
      </c>
      <c r="E121" s="1">
        <f t="shared" si="11"/>
        <v>-108.94848303374185</v>
      </c>
      <c r="F121" s="1">
        <f t="shared" si="12"/>
        <v>1253.3370062500003</v>
      </c>
      <c r="G121" s="1">
        <f t="shared" si="13"/>
        <v>7457.3551871875015</v>
      </c>
      <c r="H121" s="1">
        <f t="shared" si="14"/>
        <v>44371.26336376564</v>
      </c>
      <c r="I121" s="1">
        <f t="shared" si="15"/>
        <v>-136549.16556098897</v>
      </c>
      <c r="K121" s="8">
        <v>91</v>
      </c>
      <c r="L121" s="8">
        <v>0.55258852854695717</v>
      </c>
      <c r="M121" s="8">
        <v>3.1127251567566461E-3</v>
      </c>
      <c r="N121" s="6"/>
      <c r="O121" s="6"/>
      <c r="P121" s="6"/>
      <c r="Q121" s="6"/>
      <c r="R121" s="6"/>
      <c r="S121" s="6"/>
    </row>
    <row r="122" spans="1:19" x14ac:dyDescent="0.35">
      <c r="A122" s="1">
        <v>6</v>
      </c>
      <c r="B122" s="1">
        <f t="shared" si="8"/>
        <v>0.51584541609203205</v>
      </c>
      <c r="C122" s="1">
        <f t="shared" si="9"/>
        <v>6</v>
      </c>
      <c r="D122" s="1">
        <f t="shared" si="10"/>
        <v>-18.570434979313156</v>
      </c>
      <c r="E122" s="1">
        <f t="shared" si="11"/>
        <v>-111.42260987587892</v>
      </c>
      <c r="F122" s="1">
        <f t="shared" si="12"/>
        <v>1296</v>
      </c>
      <c r="G122" s="1">
        <f t="shared" si="13"/>
        <v>7776</v>
      </c>
      <c r="H122" s="1">
        <f t="shared" si="14"/>
        <v>46656</v>
      </c>
      <c r="I122" s="1">
        <f t="shared" si="15"/>
        <v>-144403.70239913909</v>
      </c>
      <c r="K122" s="8">
        <v>92</v>
      </c>
      <c r="L122" s="8">
        <v>0.55139033292573925</v>
      </c>
      <c r="M122" s="8">
        <v>3.101101539815021E-3</v>
      </c>
      <c r="N122" s="6"/>
      <c r="O122" s="6"/>
      <c r="P122" s="6"/>
      <c r="Q122" s="6"/>
      <c r="R122" s="6"/>
      <c r="S122" s="6"/>
    </row>
    <row r="123" spans="1:19" x14ac:dyDescent="0.35">
      <c r="A123" s="1">
        <v>6.05</v>
      </c>
      <c r="B123" s="1">
        <f t="shared" si="8"/>
        <v>0.51447809043223147</v>
      </c>
      <c r="C123" s="1">
        <f t="shared" si="9"/>
        <v>6.05</v>
      </c>
      <c r="D123" s="1">
        <f t="shared" si="10"/>
        <v>-18.831184305045753</v>
      </c>
      <c r="E123" s="1">
        <f t="shared" si="11"/>
        <v>-113.9286650455268</v>
      </c>
      <c r="F123" s="1">
        <f t="shared" si="12"/>
        <v>1339.74300625</v>
      </c>
      <c r="G123" s="1">
        <f t="shared" si="13"/>
        <v>8105.4451878125001</v>
      </c>
      <c r="H123" s="1">
        <f t="shared" si="14"/>
        <v>49037.943386265622</v>
      </c>
      <c r="I123" s="1">
        <f t="shared" si="15"/>
        <v>-152635.13220614335</v>
      </c>
      <c r="K123" s="8">
        <v>93</v>
      </c>
      <c r="L123" s="8">
        <v>0.55019735073784282</v>
      </c>
      <c r="M123" s="8">
        <v>3.0685174548505945E-3</v>
      </c>
      <c r="N123" s="6"/>
      <c r="O123" s="6"/>
      <c r="P123" s="6"/>
      <c r="Q123" s="6"/>
      <c r="R123" s="6"/>
      <c r="S123" s="6"/>
    </row>
    <row r="124" spans="1:19" x14ac:dyDescent="0.35">
      <c r="A124" s="1">
        <v>6.1</v>
      </c>
      <c r="B124" s="1">
        <f t="shared" si="8"/>
        <v>0.51311229034631112</v>
      </c>
      <c r="C124" s="1">
        <f t="shared" si="9"/>
        <v>6.1</v>
      </c>
      <c r="D124" s="1">
        <f t="shared" si="10"/>
        <v>-19.092908323786233</v>
      </c>
      <c r="E124" s="1">
        <f t="shared" si="11"/>
        <v>-116.46674077509601</v>
      </c>
      <c r="F124" s="1">
        <f t="shared" si="12"/>
        <v>1384.5840999999996</v>
      </c>
      <c r="G124" s="1">
        <f t="shared" si="13"/>
        <v>8445.9630099999977</v>
      </c>
      <c r="H124" s="1">
        <f t="shared" si="14"/>
        <v>51520.374360999973</v>
      </c>
      <c r="I124" s="1">
        <f t="shared" si="15"/>
        <v>-161257.99745601957</v>
      </c>
      <c r="K124" s="8">
        <v>94</v>
      </c>
      <c r="L124" s="8">
        <v>0.54901004725966129</v>
      </c>
      <c r="M124" s="8">
        <v>3.0156140223124295E-3</v>
      </c>
      <c r="N124" s="6"/>
      <c r="O124" s="6"/>
      <c r="P124" s="6"/>
      <c r="Q124" s="6"/>
      <c r="R124" s="6"/>
      <c r="S124" s="6"/>
    </row>
    <row r="125" spans="1:19" x14ac:dyDescent="0.35">
      <c r="A125" s="1">
        <v>6.15</v>
      </c>
      <c r="B125" s="1">
        <f t="shared" si="8"/>
        <v>0.51174824831625276</v>
      </c>
      <c r="C125" s="1">
        <f t="shared" si="9"/>
        <v>6.15</v>
      </c>
      <c r="D125" s="1">
        <f t="shared" si="10"/>
        <v>-19.355598121941473</v>
      </c>
      <c r="E125" s="1">
        <f t="shared" si="11"/>
        <v>-119.03692844994006</v>
      </c>
      <c r="F125" s="1">
        <f t="shared" si="12"/>
        <v>1430.5415062500003</v>
      </c>
      <c r="G125" s="1">
        <f t="shared" si="13"/>
        <v>8797.8302634375032</v>
      </c>
      <c r="H125" s="1">
        <f t="shared" si="14"/>
        <v>54106.656120140644</v>
      </c>
      <c r="I125" s="1">
        <f t="shared" si="15"/>
        <v>-170287.26692415078</v>
      </c>
      <c r="K125" s="8">
        <v>95</v>
      </c>
      <c r="L125" s="8">
        <v>0.5478287269104285</v>
      </c>
      <c r="M125" s="8">
        <v>2.9431368380634648E-3</v>
      </c>
      <c r="N125" s="6"/>
      <c r="O125" s="6"/>
      <c r="P125" s="6"/>
      <c r="Q125" s="6"/>
      <c r="R125" s="6"/>
      <c r="S125" s="6"/>
    </row>
    <row r="126" spans="1:19" x14ac:dyDescent="0.35">
      <c r="A126" s="1">
        <v>6.2</v>
      </c>
      <c r="B126" s="1">
        <f t="shared" si="8"/>
        <v>0.51038618468533814</v>
      </c>
      <c r="C126" s="1">
        <f t="shared" si="9"/>
        <v>6.2</v>
      </c>
      <c r="D126" s="1">
        <f t="shared" si="10"/>
        <v>-19.619244939304401</v>
      </c>
      <c r="E126" s="1">
        <f t="shared" si="11"/>
        <v>-121.63931862368729</v>
      </c>
      <c r="F126" s="1">
        <f t="shared" si="12"/>
        <v>1477.6336000000003</v>
      </c>
      <c r="G126" s="1">
        <f t="shared" si="13"/>
        <v>9161.3283200000023</v>
      </c>
      <c r="H126" s="1">
        <f t="shared" si="14"/>
        <v>56800.235584000024</v>
      </c>
      <c r="I126" s="1">
        <f t="shared" si="15"/>
        <v>-179738.34427946614</v>
      </c>
      <c r="K126" s="8">
        <v>96</v>
      </c>
      <c r="L126" s="8">
        <v>0.54665354289455315</v>
      </c>
      <c r="M126" s="8">
        <v>2.8519293155737646E-3</v>
      </c>
      <c r="N126" s="6"/>
      <c r="O126" s="6"/>
      <c r="P126" s="6"/>
      <c r="Q126" s="6"/>
      <c r="R126" s="6"/>
      <c r="S126" s="6"/>
    </row>
    <row r="127" spans="1:19" x14ac:dyDescent="0.35">
      <c r="A127" s="1">
        <v>6.25</v>
      </c>
      <c r="B127" s="1">
        <f t="shared" si="8"/>
        <v>0.50902630823184669</v>
      </c>
      <c r="C127" s="1">
        <f t="shared" si="9"/>
        <v>6.25</v>
      </c>
      <c r="D127" s="1">
        <f t="shared" si="10"/>
        <v>-19.883840165306513</v>
      </c>
      <c r="E127" s="1">
        <f t="shared" si="11"/>
        <v>-124.2740010331657</v>
      </c>
      <c r="F127" s="1">
        <f t="shared" si="12"/>
        <v>1525.87890625</v>
      </c>
      <c r="G127" s="1">
        <f t="shared" si="13"/>
        <v>9536.7431640625</v>
      </c>
      <c r="H127" s="1">
        <f t="shared" si="14"/>
        <v>59604.644775390625</v>
      </c>
      <c r="I127" s="1">
        <f t="shared" si="15"/>
        <v>-189627.07677179825</v>
      </c>
      <c r="K127" s="8">
        <v>97</v>
      </c>
      <c r="L127" s="8">
        <v>0.54548450686541861</v>
      </c>
      <c r="M127" s="8">
        <v>2.7429258357895003E-3</v>
      </c>
      <c r="N127" s="6"/>
      <c r="O127" s="6"/>
      <c r="P127" s="6"/>
      <c r="Q127" s="6"/>
      <c r="R127" s="6"/>
      <c r="S127" s="6"/>
    </row>
    <row r="128" spans="1:19" x14ac:dyDescent="0.35">
      <c r="A128" s="1">
        <v>6.3</v>
      </c>
      <c r="B128" s="1">
        <f t="shared" si="8"/>
        <v>0.50766881671419162</v>
      </c>
      <c r="C128" s="1">
        <f t="shared" si="9"/>
        <v>6.3</v>
      </c>
      <c r="D128" s="1">
        <f t="shared" si="10"/>
        <v>-20.149375335386264</v>
      </c>
      <c r="E128" s="1">
        <f t="shared" si="11"/>
        <v>-126.94106461293346</v>
      </c>
      <c r="F128" s="1">
        <f t="shared" si="12"/>
        <v>1575.2960999999998</v>
      </c>
      <c r="G128" s="1">
        <f t="shared" si="13"/>
        <v>9924.365429999998</v>
      </c>
      <c r="H128" s="1">
        <f t="shared" si="14"/>
        <v>62523.502208999991</v>
      </c>
      <c r="I128" s="1">
        <f t="shared" si="15"/>
        <v>-199969.76401460206</v>
      </c>
      <c r="K128" s="8">
        <v>98</v>
      </c>
      <c r="L128" s="8">
        <v>0.54432149859472867</v>
      </c>
      <c r="M128" s="8">
        <v>2.6171447311402751E-3</v>
      </c>
      <c r="N128" s="6"/>
      <c r="O128" s="6"/>
      <c r="P128" s="6"/>
      <c r="Q128" s="6"/>
      <c r="R128" s="6"/>
      <c r="S128" s="6"/>
    </row>
    <row r="129" spans="1:19" x14ac:dyDescent="0.35">
      <c r="A129" s="1">
        <v>6.35</v>
      </c>
      <c r="B129" s="1">
        <f t="shared" si="8"/>
        <v>0.5063138973890301</v>
      </c>
      <c r="C129" s="1">
        <f t="shared" si="9"/>
        <v>6.35</v>
      </c>
      <c r="D129" s="1">
        <f t="shared" si="10"/>
        <v>-20.415842127469165</v>
      </c>
      <c r="E129" s="1">
        <f t="shared" si="11"/>
        <v>-129.6405975094292</v>
      </c>
      <c r="F129" s="1">
        <f t="shared" si="12"/>
        <v>1625.9040062499998</v>
      </c>
      <c r="G129" s="1">
        <f t="shared" si="13"/>
        <v>10324.490439687499</v>
      </c>
      <c r="H129" s="1">
        <f t="shared" si="14"/>
        <v>65560.514292015621</v>
      </c>
      <c r="I129" s="1">
        <f t="shared" si="15"/>
        <v>-210783.16686322467</v>
      </c>
      <c r="K129" s="8">
        <v>99</v>
      </c>
      <c r="L129" s="8">
        <v>0.54316427563182845</v>
      </c>
      <c r="M129" s="8">
        <v>2.4756811291084535E-3</v>
      </c>
      <c r="N129" s="6"/>
      <c r="O129" s="6"/>
      <c r="P129" s="6"/>
      <c r="Q129" s="6"/>
      <c r="R129" s="6"/>
      <c r="S129" s="6"/>
    </row>
    <row r="130" spans="1:19" x14ac:dyDescent="0.35">
      <c r="A130" s="1">
        <v>6.4</v>
      </c>
      <c r="B130" s="1">
        <f t="shared" si="8"/>
        <v>0.50496172750379675</v>
      </c>
      <c r="C130" s="1">
        <f t="shared" si="9"/>
        <v>6.4</v>
      </c>
      <c r="D130" s="1">
        <f t="shared" si="10"/>
        <v>-20.683232358555518</v>
      </c>
      <c r="E130" s="1">
        <f t="shared" si="11"/>
        <v>-132.37268709475532</v>
      </c>
      <c r="F130" s="1">
        <f t="shared" si="12"/>
        <v>1677.7216000000008</v>
      </c>
      <c r="G130" s="1">
        <f t="shared" si="13"/>
        <v>10737.418240000006</v>
      </c>
      <c r="H130" s="1">
        <f t="shared" si="14"/>
        <v>68719.476736000041</v>
      </c>
      <c r="I130" s="1">
        <f t="shared" si="15"/>
        <v>-222084.51638891237</v>
      </c>
      <c r="K130" s="8">
        <v>100</v>
      </c>
      <c r="L130" s="8">
        <v>0.54201248293756965</v>
      </c>
      <c r="M130" s="8">
        <v>2.3196996799995651E-3</v>
      </c>
      <c r="N130" s="6"/>
      <c r="O130" s="6"/>
      <c r="P130" s="6"/>
      <c r="Q130" s="6"/>
      <c r="R130" s="6"/>
      <c r="S130" s="6"/>
    </row>
    <row r="131" spans="1:19" x14ac:dyDescent="0.35">
      <c r="A131" s="1">
        <v>6.45</v>
      </c>
      <c r="B131" s="1">
        <f t="shared" ref="B131:B194" si="16">LN(A131^2+1)/(A131+1)</f>
        <v>0.50361247476502158</v>
      </c>
      <c r="C131" s="1">
        <f t="shared" ref="C131:C194" si="17">A131</f>
        <v>6.45</v>
      </c>
      <c r="D131" s="1">
        <f t="shared" ref="D131:D194" si="18">-B131*A131^2</f>
        <v>-20.951537981411811</v>
      </c>
      <c r="E131" s="1">
        <f t="shared" ref="E131:E194" si="19">-B131*A131^3</f>
        <v>-135.13741998010616</v>
      </c>
      <c r="F131" s="1">
        <f t="shared" ref="F131:F194" si="20">A131^4</f>
        <v>1730.7680062499999</v>
      </c>
      <c r="G131" s="1">
        <f t="shared" ref="G131:G194" si="21">A131^5</f>
        <v>11163.4536403125</v>
      </c>
      <c r="H131" s="1">
        <f t="shared" ref="H131:H194" si="22">A131^6</f>
        <v>72004.27598001562</v>
      </c>
      <c r="I131" s="1">
        <f t="shared" ref="I131:I194" si="23">-B131*A131^7</f>
        <v>-233891.52294873726</v>
      </c>
      <c r="K131" s="8">
        <v>101</v>
      </c>
      <c r="L131" s="8">
        <v>0.54086566247754675</v>
      </c>
      <c r="M131" s="8">
        <v>2.1504271927003105E-3</v>
      </c>
      <c r="N131" s="6"/>
      <c r="O131" s="6"/>
      <c r="P131" s="6"/>
      <c r="Q131" s="6"/>
      <c r="R131" s="6"/>
      <c r="S131" s="6"/>
    </row>
    <row r="132" spans="1:19" x14ac:dyDescent="0.35">
      <c r="A132" s="1">
        <v>6.5</v>
      </c>
      <c r="B132" s="1">
        <f t="shared" si="16"/>
        <v>0.50226629778371845</v>
      </c>
      <c r="C132" s="1">
        <f t="shared" si="17"/>
        <v>6.5</v>
      </c>
      <c r="D132" s="1">
        <f t="shared" si="18"/>
        <v>-21.220751081362106</v>
      </c>
      <c r="E132" s="1">
        <f t="shared" si="19"/>
        <v>-137.93488202885368</v>
      </c>
      <c r="F132" s="1">
        <f t="shared" si="20"/>
        <v>1785.0625</v>
      </c>
      <c r="G132" s="1">
        <f t="shared" si="21"/>
        <v>11602.90625</v>
      </c>
      <c r="H132" s="1">
        <f t="shared" si="22"/>
        <v>75418.890625</v>
      </c>
      <c r="I132" s="1">
        <f t="shared" si="23"/>
        <v>-246222.38535163063</v>
      </c>
      <c r="K132" s="8">
        <v>102</v>
      </c>
      <c r="L132" s="8">
        <v>0.53972326275971927</v>
      </c>
      <c r="M132" s="8">
        <v>1.9691452014568567E-3</v>
      </c>
      <c r="N132" s="6"/>
      <c r="O132" s="6"/>
      <c r="P132" s="6"/>
      <c r="Q132" s="6"/>
      <c r="R132" s="6"/>
      <c r="S132" s="6"/>
    </row>
    <row r="133" spans="1:19" x14ac:dyDescent="0.35">
      <c r="A133" s="1">
        <v>6.55</v>
      </c>
      <c r="B133" s="1">
        <f t="shared" si="16"/>
        <v>0.50092334649905601</v>
      </c>
      <c r="C133" s="1">
        <f t="shared" si="17"/>
        <v>6.55</v>
      </c>
      <c r="D133" s="1">
        <f t="shared" si="18"/>
        <v>-21.490863873175748</v>
      </c>
      <c r="E133" s="1">
        <f t="shared" si="19"/>
        <v>-140.76515836930116</v>
      </c>
      <c r="F133" s="1">
        <f t="shared" si="20"/>
        <v>1840.6245062499997</v>
      </c>
      <c r="G133" s="1">
        <f t="shared" si="21"/>
        <v>12056.090515937498</v>
      </c>
      <c r="H133" s="1">
        <f t="shared" si="22"/>
        <v>78967.392879390609</v>
      </c>
      <c r="I133" s="1">
        <f t="shared" si="23"/>
        <v>-259095.80012069797</v>
      </c>
      <c r="K133" s="8">
        <v>103</v>
      </c>
      <c r="L133" s="8">
        <v>0.53858464830164809</v>
      </c>
      <c r="M133" s="8">
        <v>1.777182485978801E-3</v>
      </c>
      <c r="N133" s="6"/>
      <c r="O133" s="6"/>
      <c r="P133" s="6"/>
      <c r="Q133" s="6"/>
      <c r="R133" s="6"/>
      <c r="S133" s="6"/>
    </row>
    <row r="134" spans="1:19" x14ac:dyDescent="0.35">
      <c r="A134" s="1">
        <v>6.6</v>
      </c>
      <c r="B134" s="1">
        <f t="shared" si="16"/>
        <v>0.49958376258145115</v>
      </c>
      <c r="C134" s="1">
        <f t="shared" si="17"/>
        <v>6.6</v>
      </c>
      <c r="D134" s="1">
        <f t="shared" si="18"/>
        <v>-21.761868698048008</v>
      </c>
      <c r="E134" s="1">
        <f t="shared" si="19"/>
        <v>-143.62833340711688</v>
      </c>
      <c r="F134" s="1">
        <f t="shared" si="20"/>
        <v>1897.4735999999996</v>
      </c>
      <c r="G134" s="1">
        <f t="shared" si="21"/>
        <v>12523.325759999996</v>
      </c>
      <c r="H134" s="1">
        <f t="shared" si="22"/>
        <v>82653.950015999973</v>
      </c>
      <c r="I134" s="1">
        <f t="shared" si="23"/>
        <v>-272530.97085200227</v>
      </c>
      <c r="K134" s="8">
        <v>104</v>
      </c>
      <c r="L134" s="8">
        <v>0.53744910901275755</v>
      </c>
      <c r="M134" s="8">
        <v>1.5759075664979472E-3</v>
      </c>
      <c r="N134" s="6"/>
      <c r="O134" s="6"/>
      <c r="P134" s="6"/>
      <c r="Q134" s="6"/>
      <c r="R134" s="6"/>
      <c r="S134" s="6"/>
    </row>
    <row r="135" spans="1:19" x14ac:dyDescent="0.35">
      <c r="A135" s="1">
        <v>6.65</v>
      </c>
      <c r="B135" s="1">
        <f t="shared" si="16"/>
        <v>0.49824767981616375</v>
      </c>
      <c r="C135" s="1">
        <f t="shared" si="17"/>
        <v>6.65</v>
      </c>
      <c r="D135" s="1">
        <f t="shared" si="18"/>
        <v>-22.033758020670302</v>
      </c>
      <c r="E135" s="1">
        <f t="shared" si="19"/>
        <v>-146.52449083745751</v>
      </c>
      <c r="F135" s="1">
        <f t="shared" si="20"/>
        <v>1955.6295062500003</v>
      </c>
      <c r="G135" s="1">
        <f t="shared" si="21"/>
        <v>13004.936216562503</v>
      </c>
      <c r="H135" s="1">
        <f t="shared" si="22"/>
        <v>86482.825840140649</v>
      </c>
      <c r="I135" s="1">
        <f t="shared" si="23"/>
        <v>-286547.61766998976</v>
      </c>
      <c r="K135" s="8">
        <v>105</v>
      </c>
      <c r="L135" s="8">
        <v>0.53631586947720189</v>
      </c>
      <c r="M135" s="8">
        <v>1.3667211947964164E-3</v>
      </c>
      <c r="N135" s="6"/>
      <c r="O135" s="6"/>
      <c r="P135" s="6"/>
      <c r="Q135" s="6"/>
      <c r="R135" s="6"/>
      <c r="S135" s="6"/>
    </row>
    <row r="136" spans="1:19" x14ac:dyDescent="0.35">
      <c r="A136" s="1">
        <v>6.7</v>
      </c>
      <c r="B136" s="1">
        <f t="shared" si="16"/>
        <v>0.49691522446840808</v>
      </c>
      <c r="C136" s="1">
        <f t="shared" si="17"/>
        <v>6.7</v>
      </c>
      <c r="D136" s="1">
        <f t="shared" si="18"/>
        <v>-22.30652442638684</v>
      </c>
      <c r="E136" s="1">
        <f t="shared" si="19"/>
        <v>-149.45371365679185</v>
      </c>
      <c r="F136" s="1">
        <f t="shared" si="20"/>
        <v>2015.1121000000001</v>
      </c>
      <c r="G136" s="1">
        <f t="shared" si="21"/>
        <v>13501.25107</v>
      </c>
      <c r="H136" s="1">
        <f t="shared" si="22"/>
        <v>90458.382169000004</v>
      </c>
      <c r="I136" s="1">
        <f t="shared" si="23"/>
        <v>-301165.98677973653</v>
      </c>
      <c r="K136" s="8">
        <v>106</v>
      </c>
      <c r="L136" s="8">
        <v>0.53518409812313994</v>
      </c>
      <c r="M136" s="8">
        <v>1.1510488615678049E-3</v>
      </c>
      <c r="N136" s="6"/>
      <c r="O136" s="6"/>
      <c r="P136" s="6"/>
      <c r="Q136" s="6"/>
      <c r="R136" s="6"/>
      <c r="S136" s="6"/>
    </row>
    <row r="137" spans="1:19" x14ac:dyDescent="0.35">
      <c r="A137" s="1">
        <v>6.75</v>
      </c>
      <c r="B137" s="1">
        <f t="shared" si="16"/>
        <v>0.49558651563093908</v>
      </c>
      <c r="C137" s="1">
        <f t="shared" si="17"/>
        <v>6.75</v>
      </c>
      <c r="D137" s="1">
        <f t="shared" si="18"/>
        <v>-22.580160618434661</v>
      </c>
      <c r="E137" s="1">
        <f t="shared" si="19"/>
        <v>-152.41608417443396</v>
      </c>
      <c r="F137" s="1">
        <f t="shared" si="20"/>
        <v>2075.94140625</v>
      </c>
      <c r="G137" s="1">
        <f t="shared" si="21"/>
        <v>14012.6044921875</v>
      </c>
      <c r="H137" s="1">
        <f t="shared" si="22"/>
        <v>94585.080322265625</v>
      </c>
      <c r="I137" s="1">
        <f t="shared" si="23"/>
        <v>-316406.86011619284</v>
      </c>
      <c r="K137" s="8">
        <v>107</v>
      </c>
      <c r="L137" s="8">
        <v>0.53405291626430662</v>
      </c>
      <c r="M137" s="8">
        <v>9.3033333999659185E-4</v>
      </c>
      <c r="N137" s="6"/>
      <c r="O137" s="6"/>
      <c r="P137" s="6"/>
      <c r="Q137" s="6"/>
      <c r="R137" s="6"/>
      <c r="S137" s="6"/>
    </row>
    <row r="138" spans="1:19" x14ac:dyDescent="0.35">
      <c r="A138" s="1">
        <v>6.8</v>
      </c>
      <c r="B138" s="1">
        <f t="shared" si="16"/>
        <v>0.49426166555502071</v>
      </c>
      <c r="C138" s="1">
        <f t="shared" si="17"/>
        <v>6.8</v>
      </c>
      <c r="D138" s="1">
        <f t="shared" si="18"/>
        <v>-22.854659415264155</v>
      </c>
      <c r="E138" s="1">
        <f t="shared" si="19"/>
        <v>-155.41168402379625</v>
      </c>
      <c r="F138" s="1">
        <f t="shared" si="20"/>
        <v>2138.1375999999996</v>
      </c>
      <c r="G138" s="1">
        <f t="shared" si="21"/>
        <v>14539.335679999997</v>
      </c>
      <c r="H138" s="1">
        <f t="shared" si="22"/>
        <v>98867.482623999967</v>
      </c>
      <c r="I138" s="1">
        <f t="shared" si="23"/>
        <v>-332291.56509059796</v>
      </c>
      <c r="K138" s="8">
        <v>108</v>
      </c>
      <c r="L138" s="8">
        <v>0.53292140700005142</v>
      </c>
      <c r="M138" s="8">
        <v>7.0602728479229881E-4</v>
      </c>
      <c r="N138" s="6"/>
      <c r="O138" s="6"/>
      <c r="P138" s="6"/>
      <c r="Q138" s="6"/>
      <c r="R138" s="6"/>
      <c r="S138" s="6"/>
    </row>
    <row r="139" spans="1:19" x14ac:dyDescent="0.35">
      <c r="A139" s="1">
        <v>6.85</v>
      </c>
      <c r="B139" s="1">
        <f t="shared" si="16"/>
        <v>0.49294077996562785</v>
      </c>
      <c r="C139" s="1">
        <f t="shared" si="17"/>
        <v>6.85</v>
      </c>
      <c r="D139" s="1">
        <f t="shared" si="18"/>
        <v>-23.13001374793717</v>
      </c>
      <c r="E139" s="1">
        <f t="shared" si="19"/>
        <v>-158.44059417336962</v>
      </c>
      <c r="F139" s="1">
        <f t="shared" si="20"/>
        <v>2201.7210062499994</v>
      </c>
      <c r="G139" s="1">
        <f t="shared" si="21"/>
        <v>15081.788892812496</v>
      </c>
      <c r="H139" s="1">
        <f t="shared" si="22"/>
        <v>103310.25391576558</v>
      </c>
      <c r="I139" s="1">
        <f t="shared" si="23"/>
        <v>-348841.98443423916</v>
      </c>
      <c r="K139" s="8">
        <v>109</v>
      </c>
      <c r="L139" s="8">
        <v>0.5317886239601215</v>
      </c>
      <c r="M139" s="8">
        <v>4.7958590546526292E-4</v>
      </c>
      <c r="N139" s="6"/>
      <c r="O139" s="6"/>
      <c r="P139" s="6"/>
      <c r="Q139" s="6"/>
      <c r="R139" s="6"/>
      <c r="S139" s="6"/>
    </row>
    <row r="140" spans="1:19" x14ac:dyDescent="0.35">
      <c r="A140" s="1">
        <v>6.9</v>
      </c>
      <c r="B140" s="1">
        <f t="shared" si="16"/>
        <v>0.49162395836169165</v>
      </c>
      <c r="C140" s="1">
        <f t="shared" si="17"/>
        <v>6.9</v>
      </c>
      <c r="D140" s="1">
        <f t="shared" si="18"/>
        <v>-23.406216657600144</v>
      </c>
      <c r="E140" s="1">
        <f t="shared" si="19"/>
        <v>-161.502894937441</v>
      </c>
      <c r="F140" s="1">
        <f t="shared" si="20"/>
        <v>2266.7121000000006</v>
      </c>
      <c r="G140" s="1">
        <f t="shared" si="21"/>
        <v>15640.313490000006</v>
      </c>
      <c r="H140" s="1">
        <f t="shared" si="22"/>
        <v>107918.16308100005</v>
      </c>
      <c r="I140" s="1">
        <f t="shared" si="23"/>
        <v>-366080.56613972638</v>
      </c>
      <c r="K140" s="8">
        <v>110</v>
      </c>
      <c r="L140" s="8">
        <v>0.53065359988049288</v>
      </c>
      <c r="M140" s="8">
        <v>2.524597322826061E-4</v>
      </c>
      <c r="N140" s="6"/>
      <c r="O140" s="6"/>
      <c r="P140" s="6"/>
      <c r="Q140" s="6"/>
      <c r="R140" s="6"/>
      <c r="S140" s="6"/>
    </row>
    <row r="141" spans="1:19" x14ac:dyDescent="0.35">
      <c r="A141" s="1">
        <v>6.95</v>
      </c>
      <c r="B141" s="1">
        <f t="shared" si="16"/>
        <v>0.49031129430214926</v>
      </c>
      <c r="C141" s="1">
        <f t="shared" si="17"/>
        <v>6.95</v>
      </c>
      <c r="D141" s="1">
        <f t="shared" si="18"/>
        <v>-23.683261293029567</v>
      </c>
      <c r="E141" s="1">
        <f t="shared" si="19"/>
        <v>-164.59866598655549</v>
      </c>
      <c r="F141" s="1">
        <f t="shared" si="20"/>
        <v>2333.1315062500003</v>
      </c>
      <c r="G141" s="1">
        <f t="shared" si="21"/>
        <v>16215.263968437503</v>
      </c>
      <c r="H141" s="1">
        <f t="shared" si="22"/>
        <v>112696.08458064064</v>
      </c>
      <c r="I141" s="1">
        <f t="shared" si="23"/>
        <v>-384030.33349995286</v>
      </c>
      <c r="K141" s="8">
        <v>111</v>
      </c>
      <c r="L141" s="8">
        <v>0.52951535499703262</v>
      </c>
      <c r="M141" s="8">
        <v>2.6087492569049076E-5</v>
      </c>
      <c r="N141" s="6"/>
      <c r="O141" s="6"/>
      <c r="P141" s="6"/>
      <c r="Q141" s="6"/>
      <c r="R141" s="6"/>
      <c r="S141" s="6"/>
    </row>
    <row r="142" spans="1:19" x14ac:dyDescent="0.35">
      <c r="A142" s="1">
        <v>7</v>
      </c>
      <c r="B142" s="1">
        <f t="shared" si="16"/>
        <v>0.48900287567851825</v>
      </c>
      <c r="C142" s="1">
        <f t="shared" si="17"/>
        <v>7</v>
      </c>
      <c r="D142" s="1">
        <f t="shared" si="18"/>
        <v>-23.961140908247394</v>
      </c>
      <c r="E142" s="1">
        <f t="shared" si="19"/>
        <v>-167.72798635773177</v>
      </c>
      <c r="F142" s="1">
        <f t="shared" si="20"/>
        <v>2401</v>
      </c>
      <c r="G142" s="1">
        <f t="shared" si="21"/>
        <v>16807</v>
      </c>
      <c r="H142" s="1">
        <f t="shared" si="22"/>
        <v>117649</v>
      </c>
      <c r="I142" s="1">
        <f t="shared" si="23"/>
        <v>-402714.89524491393</v>
      </c>
      <c r="K142" s="8">
        <v>112</v>
      </c>
      <c r="L142" s="8">
        <v>0.5283729052435131</v>
      </c>
      <c r="M142" s="8">
        <v>-1.9811088500487628E-4</v>
      </c>
      <c r="N142" s="6"/>
      <c r="O142" s="6"/>
      <c r="P142" s="6"/>
      <c r="Q142" s="6"/>
      <c r="R142" s="6"/>
      <c r="S142" s="6"/>
    </row>
    <row r="143" spans="1:19" x14ac:dyDescent="0.35">
      <c r="A143" s="1">
        <v>7.05</v>
      </c>
      <c r="B143" s="1">
        <f t="shared" si="16"/>
        <v>0.487698784974677</v>
      </c>
      <c r="C143" s="1">
        <f t="shared" si="17"/>
        <v>7.05</v>
      </c>
      <c r="D143" s="1">
        <f t="shared" si="18"/>
        <v>-24.239848860203885</v>
      </c>
      <c r="E143" s="1">
        <f t="shared" si="19"/>
        <v>-170.89093446443738</v>
      </c>
      <c r="F143" s="1">
        <f t="shared" si="20"/>
        <v>2470.3385062500001</v>
      </c>
      <c r="G143" s="1">
        <f t="shared" si="21"/>
        <v>17415.886469062501</v>
      </c>
      <c r="H143" s="1">
        <f t="shared" si="22"/>
        <v>122781.99960689063</v>
      </c>
      <c r="I143" s="1">
        <f t="shared" si="23"/>
        <v>-422158.45577654493</v>
      </c>
      <c r="K143" s="8">
        <v>113</v>
      </c>
      <c r="L143" s="8">
        <v>0.52722527024100607</v>
      </c>
      <c r="M143" s="8">
        <v>-4.1874112126505381E-4</v>
      </c>
      <c r="N143" s="6"/>
      <c r="O143" s="6"/>
      <c r="P143" s="6"/>
      <c r="Q143" s="6"/>
      <c r="R143" s="6"/>
      <c r="S143" s="6"/>
    </row>
    <row r="144" spans="1:19" x14ac:dyDescent="0.35">
      <c r="A144" s="1">
        <v>7.1</v>
      </c>
      <c r="B144" s="1">
        <f t="shared" si="16"/>
        <v>0.4863990995144955</v>
      </c>
      <c r="C144" s="1">
        <f t="shared" si="17"/>
        <v>7.1</v>
      </c>
      <c r="D144" s="1">
        <f t="shared" si="18"/>
        <v>-24.519378606525716</v>
      </c>
      <c r="E144" s="1">
        <f t="shared" si="19"/>
        <v>-174.08758810633256</v>
      </c>
      <c r="F144" s="1">
        <f t="shared" si="20"/>
        <v>2541.1680999999999</v>
      </c>
      <c r="G144" s="1">
        <f t="shared" si="21"/>
        <v>18042.29351</v>
      </c>
      <c r="H144" s="1">
        <f t="shared" si="22"/>
        <v>128100.28392099998</v>
      </c>
      <c r="I144" s="1">
        <f t="shared" si="23"/>
        <v>-442385.82550175168</v>
      </c>
      <c r="K144" s="8">
        <v>114</v>
      </c>
      <c r="L144" s="8">
        <v>0.52607148106555446</v>
      </c>
      <c r="M144" s="8">
        <v>-6.3444127574419085E-4</v>
      </c>
      <c r="N144" s="6"/>
      <c r="O144" s="6"/>
      <c r="P144" s="6"/>
      <c r="Q144" s="6"/>
      <c r="R144" s="6"/>
      <c r="S144" s="6"/>
    </row>
    <row r="145" spans="1:19" x14ac:dyDescent="0.35">
      <c r="A145" s="1">
        <v>7.15</v>
      </c>
      <c r="B145" s="1">
        <f t="shared" si="16"/>
        <v>0.48510389169792323</v>
      </c>
      <c r="C145" s="1">
        <f t="shared" si="17"/>
        <v>7.15</v>
      </c>
      <c r="D145" s="1">
        <f t="shared" si="18"/>
        <v>-24.799723703327082</v>
      </c>
      <c r="E145" s="1">
        <f t="shared" si="19"/>
        <v>-177.31802447878866</v>
      </c>
      <c r="F145" s="1">
        <f t="shared" si="20"/>
        <v>2613.5100062500001</v>
      </c>
      <c r="G145" s="1">
        <f t="shared" si="21"/>
        <v>18686.596544687502</v>
      </c>
      <c r="H145" s="1">
        <f t="shared" si="22"/>
        <v>133609.16529451564</v>
      </c>
      <c r="I145" s="1">
        <f t="shared" si="23"/>
        <v>-463422.43126379658</v>
      </c>
      <c r="K145" s="8">
        <v>115</v>
      </c>
      <c r="L145" s="8">
        <v>0.52491058778133404</v>
      </c>
      <c r="M145" s="8">
        <v>-8.4388825803360934E-4</v>
      </c>
      <c r="N145" s="6"/>
      <c r="O145" s="6"/>
      <c r="P145" s="6"/>
      <c r="Q145" s="6"/>
      <c r="R145" s="6"/>
      <c r="S145" s="6"/>
    </row>
    <row r="146" spans="1:19" x14ac:dyDescent="0.35">
      <c r="A146" s="1">
        <v>7.2</v>
      </c>
      <c r="B146" s="1">
        <f t="shared" si="16"/>
        <v>0.48381322922611281</v>
      </c>
      <c r="C146" s="1">
        <f t="shared" si="17"/>
        <v>7.2</v>
      </c>
      <c r="D146" s="1">
        <f t="shared" si="18"/>
        <v>-25.080877803081691</v>
      </c>
      <c r="E146" s="1">
        <f t="shared" si="19"/>
        <v>-180.58232018218817</v>
      </c>
      <c r="F146" s="1">
        <f t="shared" si="20"/>
        <v>2687.3856000000005</v>
      </c>
      <c r="G146" s="1">
        <f t="shared" si="21"/>
        <v>19349.176320000006</v>
      </c>
      <c r="H146" s="1">
        <f t="shared" si="22"/>
        <v>139314.06950400004</v>
      </c>
      <c r="I146" s="1">
        <f t="shared" si="23"/>
        <v>-485294.32687220193</v>
      </c>
      <c r="K146" s="8">
        <v>116</v>
      </c>
      <c r="L146" s="8">
        <v>0.52374166672654798</v>
      </c>
      <c r="M146" s="8">
        <v>-1.0458041452942046E-3</v>
      </c>
      <c r="N146" s="6"/>
      <c r="O146" s="6"/>
      <c r="P146" s="6"/>
      <c r="Q146" s="6"/>
      <c r="R146" s="6"/>
      <c r="S146" s="6"/>
    </row>
    <row r="147" spans="1:19" x14ac:dyDescent="0.35">
      <c r="A147" s="1">
        <v>7.25</v>
      </c>
      <c r="B147" s="1">
        <f t="shared" si="16"/>
        <v>0.48252717531612099</v>
      </c>
      <c r="C147" s="1">
        <f t="shared" si="17"/>
        <v>7.25</v>
      </c>
      <c r="D147" s="1">
        <f t="shared" si="18"/>
        <v>-25.362834652553609</v>
      </c>
      <c r="E147" s="1">
        <f t="shared" si="19"/>
        <v>-183.88055123101367</v>
      </c>
      <c r="F147" s="1">
        <f t="shared" si="20"/>
        <v>2762.81640625</v>
      </c>
      <c r="G147" s="1">
        <f t="shared" si="21"/>
        <v>20030.4189453125</v>
      </c>
      <c r="H147" s="1">
        <f t="shared" si="22"/>
        <v>145220.53735351563</v>
      </c>
      <c r="I147" s="1">
        <f t="shared" si="23"/>
        <v>-508028.2037313382</v>
      </c>
      <c r="K147" s="8">
        <v>117</v>
      </c>
      <c r="L147" s="8">
        <v>0.52256382753947772</v>
      </c>
      <c r="M147" s="8">
        <v>-1.238962290325607E-3</v>
      </c>
      <c r="N147" s="6"/>
      <c r="O147" s="6"/>
      <c r="P147" s="6"/>
      <c r="Q147" s="6"/>
      <c r="R147" s="6"/>
      <c r="S147" s="6"/>
    </row>
    <row r="148" spans="1:19" x14ac:dyDescent="0.35">
      <c r="A148" s="1">
        <v>7.3</v>
      </c>
      <c r="B148" s="1">
        <f t="shared" si="16"/>
        <v>0.48124578890570596</v>
      </c>
      <c r="C148" s="1">
        <f t="shared" si="17"/>
        <v>7.3</v>
      </c>
      <c r="D148" s="1">
        <f t="shared" si="18"/>
        <v>-25.645588090785072</v>
      </c>
      <c r="E148" s="1">
        <f t="shared" si="19"/>
        <v>-187.21279306273101</v>
      </c>
      <c r="F148" s="1">
        <f t="shared" si="20"/>
        <v>2839.8240999999998</v>
      </c>
      <c r="G148" s="1">
        <f t="shared" si="21"/>
        <v>20730.715929999998</v>
      </c>
      <c r="H148" s="1">
        <f t="shared" si="22"/>
        <v>151334.22628899998</v>
      </c>
      <c r="I148" s="1">
        <f t="shared" si="23"/>
        <v>-531651.40156785632</v>
      </c>
      <c r="K148" s="8">
        <v>118</v>
      </c>
      <c r="L148" s="8">
        <v>0.52137621991216587</v>
      </c>
      <c r="M148" s="8">
        <v>-1.4221932048236186E-3</v>
      </c>
      <c r="N148" s="6"/>
      <c r="O148" s="6"/>
      <c r="P148" s="6"/>
      <c r="Q148" s="6"/>
      <c r="R148" s="6"/>
      <c r="S148" s="6"/>
    </row>
    <row r="149" spans="1:19" x14ac:dyDescent="0.35">
      <c r="A149" s="1">
        <v>7.35</v>
      </c>
      <c r="B149" s="1">
        <f t="shared" si="16"/>
        <v>0.47996912484870541</v>
      </c>
      <c r="C149" s="1">
        <f t="shared" si="17"/>
        <v>7.35</v>
      </c>
      <c r="D149" s="1">
        <f t="shared" si="18"/>
        <v>-25.929132047139184</v>
      </c>
      <c r="E149" s="1">
        <f t="shared" si="19"/>
        <v>-190.57912054647301</v>
      </c>
      <c r="F149" s="1">
        <f t="shared" si="20"/>
        <v>2918.4305062499993</v>
      </c>
      <c r="G149" s="1">
        <f t="shared" si="21"/>
        <v>21450.464220937494</v>
      </c>
      <c r="H149" s="1">
        <f t="shared" si="22"/>
        <v>157660.91202389056</v>
      </c>
      <c r="I149" s="1">
        <f t="shared" si="23"/>
        <v>-556191.91925712279</v>
      </c>
      <c r="K149" s="8">
        <v>119</v>
      </c>
      <c r="L149" s="8">
        <v>0.52017804005950108</v>
      </c>
      <c r="M149" s="8">
        <v>-1.5943902029299517E-3</v>
      </c>
      <c r="N149" s="6"/>
      <c r="O149" s="6"/>
      <c r="P149" s="6"/>
      <c r="Q149" s="6"/>
      <c r="R149" s="6"/>
      <c r="S149" s="6"/>
    </row>
    <row r="150" spans="1:19" x14ac:dyDescent="0.35">
      <c r="A150" s="1">
        <v>7.4</v>
      </c>
      <c r="B150" s="1">
        <f t="shared" si="16"/>
        <v>0.47869723410146053</v>
      </c>
      <c r="C150" s="1">
        <f t="shared" si="17"/>
        <v>7.4</v>
      </c>
      <c r="D150" s="1">
        <f t="shared" si="18"/>
        <v>-26.213460539395982</v>
      </c>
      <c r="E150" s="1">
        <f t="shared" si="19"/>
        <v>-193.97960799153026</v>
      </c>
      <c r="F150" s="1">
        <f t="shared" si="20"/>
        <v>2998.6576000000005</v>
      </c>
      <c r="G150" s="1">
        <f t="shared" si="21"/>
        <v>22190.066240000004</v>
      </c>
      <c r="H150" s="1">
        <f t="shared" si="22"/>
        <v>164206.49017600005</v>
      </c>
      <c r="I150" s="1">
        <f t="shared" si="23"/>
        <v>-581678.42574882298</v>
      </c>
      <c r="K150" s="8">
        <v>120</v>
      </c>
      <c r="L150" s="8">
        <v>0.51896853689131106</v>
      </c>
      <c r="M150" s="8">
        <v>-1.7545147901711911E-3</v>
      </c>
      <c r="N150" s="6"/>
      <c r="O150" s="6"/>
      <c r="P150" s="6"/>
      <c r="Q150" s="6"/>
      <c r="R150" s="6"/>
      <c r="S150" s="6"/>
    </row>
    <row r="151" spans="1:19" x14ac:dyDescent="0.35">
      <c r="A151" s="1">
        <v>7.45</v>
      </c>
      <c r="B151" s="1">
        <f t="shared" si="16"/>
        <v>0.47743016390072207</v>
      </c>
      <c r="C151" s="1">
        <f t="shared" si="17"/>
        <v>7.45</v>
      </c>
      <c r="D151" s="1">
        <f t="shared" si="18"/>
        <v>-26.498567671899828</v>
      </c>
      <c r="E151" s="1">
        <f t="shared" si="19"/>
        <v>-197.41432915565375</v>
      </c>
      <c r="F151" s="1">
        <f t="shared" si="20"/>
        <v>3080.5275062500004</v>
      </c>
      <c r="G151" s="1">
        <f t="shared" si="21"/>
        <v>22949.929921562503</v>
      </c>
      <c r="H151" s="1">
        <f t="shared" si="22"/>
        <v>170976.97791564066</v>
      </c>
      <c r="I151" s="1">
        <f t="shared" si="23"/>
        <v>-608140.27109188284</v>
      </c>
      <c r="K151" s="8">
        <v>121</v>
      </c>
      <c r="L151" s="8">
        <v>0.51774701787553035</v>
      </c>
      <c r="M151" s="8">
        <v>-1.9016017834982968E-3</v>
      </c>
      <c r="N151" s="6"/>
      <c r="O151" s="6"/>
      <c r="P151" s="6"/>
      <c r="Q151" s="6"/>
      <c r="R151" s="6"/>
      <c r="S151" s="6"/>
    </row>
    <row r="152" spans="1:19" x14ac:dyDescent="0.35">
      <c r="A152" s="1">
        <v>7.5</v>
      </c>
      <c r="B152" s="1">
        <f t="shared" si="16"/>
        <v>0.47616795793345285</v>
      </c>
      <c r="C152" s="1">
        <f t="shared" si="17"/>
        <v>7.5</v>
      </c>
      <c r="D152" s="1">
        <f t="shared" si="18"/>
        <v>-26.784447633756724</v>
      </c>
      <c r="E152" s="1">
        <f t="shared" si="19"/>
        <v>-200.88335725317543</v>
      </c>
      <c r="F152" s="1">
        <f t="shared" si="20"/>
        <v>3164.0625</v>
      </c>
      <c r="G152" s="1">
        <f t="shared" si="21"/>
        <v>23730.46875</v>
      </c>
      <c r="H152" s="1">
        <f t="shared" si="22"/>
        <v>177978.515625</v>
      </c>
      <c r="I152" s="1">
        <f t="shared" si="23"/>
        <v>-635607.49755887536</v>
      </c>
      <c r="K152" s="8">
        <v>122</v>
      </c>
      <c r="L152" s="8">
        <v>0.51651285458030394</v>
      </c>
      <c r="M152" s="8">
        <v>-2.0347641480724654E-3</v>
      </c>
      <c r="N152" s="6"/>
      <c r="O152" s="6"/>
      <c r="P152" s="6"/>
      <c r="Q152" s="6"/>
      <c r="R152" s="6"/>
      <c r="S152" s="6"/>
    </row>
    <row r="153" spans="1:19" x14ac:dyDescent="0.35">
      <c r="A153" s="1">
        <v>7.55</v>
      </c>
      <c r="B153" s="1">
        <f t="shared" si="16"/>
        <v>0.47491065649892023</v>
      </c>
      <c r="C153" s="1">
        <f t="shared" si="17"/>
        <v>7.55</v>
      </c>
      <c r="D153" s="1">
        <f t="shared" si="18"/>
        <v>-27.071094697079698</v>
      </c>
      <c r="E153" s="1">
        <f t="shared" si="19"/>
        <v>-204.3867649629517</v>
      </c>
      <c r="F153" s="1">
        <f t="shared" si="20"/>
        <v>3249.2850062499997</v>
      </c>
      <c r="G153" s="1">
        <f t="shared" si="21"/>
        <v>24532.101797187497</v>
      </c>
      <c r="H153" s="1">
        <f t="shared" si="22"/>
        <v>185217.36856876561</v>
      </c>
      <c r="I153" s="1">
        <f t="shared" si="23"/>
        <v>-664110.85087006178</v>
      </c>
      <c r="K153" s="8">
        <v>123</v>
      </c>
      <c r="L153" s="8">
        <v>0.51526548788321769</v>
      </c>
      <c r="M153" s="8">
        <v>-2.1531975369065703E-3</v>
      </c>
      <c r="N153" s="6"/>
      <c r="O153" s="6"/>
      <c r="P153" s="6"/>
      <c r="Q153" s="6"/>
      <c r="R153" s="6"/>
      <c r="S153" s="6"/>
    </row>
    <row r="154" spans="1:19" x14ac:dyDescent="0.35">
      <c r="A154" s="1">
        <v>7.6</v>
      </c>
      <c r="B154" s="1">
        <f t="shared" si="16"/>
        <v>0.47365829666345072</v>
      </c>
      <c r="C154" s="1">
        <f t="shared" si="17"/>
        <v>7.6</v>
      </c>
      <c r="D154" s="1">
        <f t="shared" si="18"/>
        <v>-27.358503215280912</v>
      </c>
      <c r="E154" s="1">
        <f t="shared" si="19"/>
        <v>-207.92462443613491</v>
      </c>
      <c r="F154" s="1">
        <f t="shared" si="20"/>
        <v>3336.2175999999999</v>
      </c>
      <c r="G154" s="1">
        <f t="shared" si="21"/>
        <v>25355.25376</v>
      </c>
      <c r="H154" s="1">
        <f t="shared" si="22"/>
        <v>192699.92857599998</v>
      </c>
      <c r="I154" s="1">
        <f t="shared" si="23"/>
        <v>-693681.79151722346</v>
      </c>
      <c r="K154" s="8">
        <v>124</v>
      </c>
      <c r="L154" s="8">
        <v>0.51400443283585417</v>
      </c>
      <c r="M154" s="8">
        <v>-2.2561845196014119E-3</v>
      </c>
      <c r="N154" s="6"/>
      <c r="O154" s="6"/>
      <c r="P154" s="6"/>
      <c r="Q154" s="6"/>
      <c r="R154" s="6"/>
      <c r="S154" s="6"/>
    </row>
    <row r="155" spans="1:19" x14ac:dyDescent="0.35">
      <c r="A155" s="1">
        <v>7.65</v>
      </c>
      <c r="B155" s="1">
        <f t="shared" si="16"/>
        <v>0.47241091240819888</v>
      </c>
      <c r="C155" s="1">
        <f t="shared" si="17"/>
        <v>7.65</v>
      </c>
      <c r="D155" s="1">
        <f t="shared" si="18"/>
        <v>-27.646667621408824</v>
      </c>
      <c r="E155" s="1">
        <f t="shared" si="19"/>
        <v>-211.49700730377751</v>
      </c>
      <c r="F155" s="1">
        <f t="shared" si="20"/>
        <v>3424.883006250001</v>
      </c>
      <c r="G155" s="1">
        <f t="shared" si="21"/>
        <v>26200.354997812508</v>
      </c>
      <c r="H155" s="1">
        <f t="shared" si="22"/>
        <v>200432.71573326571</v>
      </c>
      <c r="I155" s="1">
        <f t="shared" si="23"/>
        <v>-724352.5061874399</v>
      </c>
      <c r="K155" s="8">
        <v>125</v>
      </c>
      <c r="L155" s="8">
        <v>0.5127292831720105</v>
      </c>
      <c r="M155" s="8">
        <v>-2.343098486672357E-3</v>
      </c>
      <c r="N155" s="6"/>
      <c r="O155" s="6"/>
      <c r="P155" s="6"/>
      <c r="Q155" s="6"/>
      <c r="R155" s="6"/>
      <c r="S155" s="6"/>
    </row>
    <row r="156" spans="1:19" x14ac:dyDescent="0.35">
      <c r="A156" s="1">
        <v>7.7</v>
      </c>
      <c r="B156" s="1">
        <f t="shared" si="16"/>
        <v>0.47116853477026605</v>
      </c>
      <c r="C156" s="1">
        <f t="shared" si="17"/>
        <v>7.7</v>
      </c>
      <c r="D156" s="1">
        <f t="shared" si="18"/>
        <v>-27.935582426529077</v>
      </c>
      <c r="E156" s="1">
        <f t="shared" si="19"/>
        <v>-215.10398468427391</v>
      </c>
      <c r="F156" s="1">
        <f t="shared" si="20"/>
        <v>3515.3041000000007</v>
      </c>
      <c r="G156" s="1">
        <f t="shared" si="21"/>
        <v>27067.841570000008</v>
      </c>
      <c r="H156" s="1">
        <f t="shared" si="22"/>
        <v>208422.38008900007</v>
      </c>
      <c r="I156" s="1">
        <f t="shared" si="23"/>
        <v>-756155.91928696539</v>
      </c>
      <c r="K156" s="8">
        <v>126</v>
      </c>
      <c r="L156" s="8">
        <v>0.51143971544801836</v>
      </c>
      <c r="M156" s="8">
        <v>-2.4134072161716702E-3</v>
      </c>
      <c r="N156" s="6"/>
      <c r="O156" s="6"/>
      <c r="P156" s="6"/>
      <c r="Q156" s="6"/>
      <c r="R156" s="6"/>
      <c r="S156" s="6"/>
    </row>
    <row r="157" spans="1:19" x14ac:dyDescent="0.35">
      <c r="A157" s="1">
        <v>7.75</v>
      </c>
      <c r="B157" s="1">
        <f t="shared" si="16"/>
        <v>0.4699311919774859</v>
      </c>
      <c r="C157" s="1">
        <f t="shared" si="17"/>
        <v>7.75</v>
      </c>
      <c r="D157" s="1">
        <f t="shared" si="18"/>
        <v>-28.225242218147745</v>
      </c>
      <c r="E157" s="1">
        <f t="shared" si="19"/>
        <v>-218.74562719064502</v>
      </c>
      <c r="F157" s="1">
        <f t="shared" si="20"/>
        <v>3607.50390625</v>
      </c>
      <c r="G157" s="1">
        <f t="shared" si="21"/>
        <v>27958.1552734375</v>
      </c>
      <c r="H157" s="1">
        <f t="shared" si="22"/>
        <v>216675.70336914063</v>
      </c>
      <c r="I157" s="1">
        <f t="shared" si="23"/>
        <v>-789125.70456535823</v>
      </c>
      <c r="K157" s="8">
        <v>127</v>
      </c>
      <c r="L157" s="8">
        <v>0.51013549280373205</v>
      </c>
      <c r="M157" s="8">
        <v>-2.4666760895404316E-3</v>
      </c>
      <c r="N157" s="6"/>
      <c r="O157" s="6"/>
      <c r="P157" s="6"/>
      <c r="Q157" s="6"/>
      <c r="R157" s="6"/>
      <c r="S157" s="6"/>
    </row>
    <row r="158" spans="1:19" x14ac:dyDescent="0.35">
      <c r="A158" s="1">
        <v>7.8</v>
      </c>
      <c r="B158" s="1">
        <f t="shared" si="16"/>
        <v>0.46869890957717802</v>
      </c>
      <c r="C158" s="1">
        <f t="shared" si="17"/>
        <v>7.8</v>
      </c>
      <c r="D158" s="1">
        <f t="shared" si="18"/>
        <v>-28.515641658675509</v>
      </c>
      <c r="E158" s="1">
        <f t="shared" si="19"/>
        <v>-222.42200493766896</v>
      </c>
      <c r="F158" s="1">
        <f t="shared" si="20"/>
        <v>3701.5055999999995</v>
      </c>
      <c r="G158" s="1">
        <f t="shared" si="21"/>
        <v>28871.743679999996</v>
      </c>
      <c r="H158" s="1">
        <f t="shared" si="22"/>
        <v>225199.60070399995</v>
      </c>
      <c r="I158" s="1">
        <f t="shared" si="23"/>
        <v>-823296.29684000916</v>
      </c>
      <c r="K158" s="8">
        <v>128</v>
      </c>
      <c r="L158" s="8">
        <v>0.50881646833275163</v>
      </c>
      <c r="M158" s="8">
        <v>-2.5025709437215271E-3</v>
      </c>
      <c r="N158" s="6"/>
      <c r="O158" s="6"/>
      <c r="P158" s="6"/>
      <c r="Q158" s="6"/>
      <c r="R158" s="6"/>
      <c r="S158" s="6"/>
    </row>
    <row r="159" spans="1:19" x14ac:dyDescent="0.35">
      <c r="A159" s="1">
        <v>7.85</v>
      </c>
      <c r="B159" s="1">
        <f t="shared" si="16"/>
        <v>0.46747171055915449</v>
      </c>
      <c r="C159" s="1">
        <f t="shared" si="17"/>
        <v>7.85</v>
      </c>
      <c r="D159" s="1">
        <f t="shared" si="18"/>
        <v>-28.806775483931496</v>
      </c>
      <c r="E159" s="1">
        <f t="shared" si="19"/>
        <v>-226.13318754886222</v>
      </c>
      <c r="F159" s="1">
        <f t="shared" si="20"/>
        <v>3797.3325062499994</v>
      </c>
      <c r="G159" s="1">
        <f t="shared" si="21"/>
        <v>29809.060174062495</v>
      </c>
      <c r="H159" s="1">
        <f t="shared" si="22"/>
        <v>234001.12236639057</v>
      </c>
      <c r="I159" s="1">
        <f t="shared" si="23"/>
        <v>-858702.90382122213</v>
      </c>
      <c r="K159" s="8">
        <v>129</v>
      </c>
      <c r="L159" s="8">
        <v>0.50748258805067259</v>
      </c>
      <c r="M159" s="8">
        <v>-2.5208605468758361E-3</v>
      </c>
      <c r="N159" s="6"/>
      <c r="O159" s="6"/>
      <c r="P159" s="6"/>
      <c r="Q159" s="6"/>
      <c r="R159" s="6"/>
      <c r="S159" s="6"/>
    </row>
    <row r="160" spans="1:19" x14ac:dyDescent="0.35">
      <c r="A160" s="1">
        <v>7.9</v>
      </c>
      <c r="B160" s="1">
        <f t="shared" si="16"/>
        <v>0.46624961547325172</v>
      </c>
      <c r="C160" s="1">
        <f t="shared" si="17"/>
        <v>7.9</v>
      </c>
      <c r="D160" s="1">
        <f t="shared" si="18"/>
        <v>-29.098638501685642</v>
      </c>
      <c r="E160" s="1">
        <f t="shared" si="19"/>
        <v>-229.87924416331657</v>
      </c>
      <c r="F160" s="1">
        <f t="shared" si="20"/>
        <v>3895.0081000000005</v>
      </c>
      <c r="G160" s="1">
        <f t="shared" si="21"/>
        <v>30770.563990000006</v>
      </c>
      <c r="H160" s="1">
        <f t="shared" si="22"/>
        <v>243087.45552100005</v>
      </c>
      <c r="I160" s="1">
        <f t="shared" si="23"/>
        <v>-895381.51803799591</v>
      </c>
      <c r="K160" s="8">
        <v>130</v>
      </c>
      <c r="L160" s="8">
        <v>0.50613389345028459</v>
      </c>
      <c r="M160" s="8">
        <v>-2.5214186852630105E-3</v>
      </c>
      <c r="N160" s="6"/>
      <c r="O160" s="6"/>
      <c r="P160" s="6"/>
      <c r="Q160" s="6"/>
      <c r="R160" s="6"/>
      <c r="S160" s="6"/>
    </row>
    <row r="161" spans="1:19" x14ac:dyDescent="0.35">
      <c r="A161" s="1">
        <v>7.95</v>
      </c>
      <c r="B161" s="1">
        <f t="shared" si="16"/>
        <v>0.46503264254164373</v>
      </c>
      <c r="C161" s="1">
        <f t="shared" si="17"/>
        <v>7.95</v>
      </c>
      <c r="D161" s="1">
        <f t="shared" si="18"/>
        <v>-29.391225590238239</v>
      </c>
      <c r="E161" s="1">
        <f t="shared" si="19"/>
        <v>-233.66024344239401</v>
      </c>
      <c r="F161" s="1">
        <f t="shared" si="20"/>
        <v>3994.5560062499999</v>
      </c>
      <c r="G161" s="1">
        <f t="shared" si="21"/>
        <v>31756.7202496875</v>
      </c>
      <c r="H161" s="1">
        <f t="shared" si="22"/>
        <v>252465.92598501561</v>
      </c>
      <c r="I161" s="1">
        <f t="shared" si="23"/>
        <v>-933368.92886465217</v>
      </c>
      <c r="K161" s="8">
        <v>131</v>
      </c>
      <c r="L161" s="8">
        <v>0.50477052363240027</v>
      </c>
      <c r="M161" s="8">
        <v>-2.5042258486818181E-3</v>
      </c>
      <c r="N161" s="6"/>
      <c r="O161" s="6"/>
      <c r="P161" s="6"/>
      <c r="Q161" s="6"/>
      <c r="R161" s="6"/>
      <c r="S161" s="6"/>
    </row>
    <row r="162" spans="1:19" x14ac:dyDescent="0.35">
      <c r="A162" s="1">
        <v>8</v>
      </c>
      <c r="B162" s="1">
        <f t="shared" si="16"/>
        <v>0.46382080776618184</v>
      </c>
      <c r="C162" s="1">
        <f t="shared" si="17"/>
        <v>8</v>
      </c>
      <c r="D162" s="1">
        <f t="shared" si="18"/>
        <v>-29.684531697035638</v>
      </c>
      <c r="E162" s="1">
        <f t="shared" si="19"/>
        <v>-237.4762535762851</v>
      </c>
      <c r="F162" s="1">
        <f t="shared" si="20"/>
        <v>4096</v>
      </c>
      <c r="G162" s="1">
        <f t="shared" si="21"/>
        <v>32768</v>
      </c>
      <c r="H162" s="1">
        <f t="shared" si="22"/>
        <v>262144</v>
      </c>
      <c r="I162" s="1">
        <f t="shared" si="23"/>
        <v>-972702.73464846378</v>
      </c>
      <c r="K162" s="8">
        <v>132</v>
      </c>
      <c r="L162" s="8">
        <v>0.50339271700161881</v>
      </c>
      <c r="M162" s="8">
        <v>-2.4693705025627954E-3</v>
      </c>
      <c r="N162" s="6"/>
      <c r="O162" s="6"/>
      <c r="P162" s="6"/>
      <c r="Q162" s="6"/>
      <c r="R162" s="6"/>
      <c r="S162" s="6"/>
    </row>
    <row r="163" spans="1:19" x14ac:dyDescent="0.35">
      <c r="A163" s="1">
        <v>8.0500000000000007</v>
      </c>
      <c r="B163" s="1">
        <f t="shared" si="16"/>
        <v>0.46261412503099375</v>
      </c>
      <c r="C163" s="1">
        <f t="shared" si="17"/>
        <v>8.0500000000000007</v>
      </c>
      <c r="D163" s="1">
        <f t="shared" si="18"/>
        <v>-29.978551837320978</v>
      </c>
      <c r="E163" s="1">
        <f t="shared" si="19"/>
        <v>-241.32734229043388</v>
      </c>
      <c r="F163" s="1">
        <f t="shared" si="20"/>
        <v>4199.3640062500008</v>
      </c>
      <c r="G163" s="1">
        <f t="shared" si="21"/>
        <v>33804.880250312512</v>
      </c>
      <c r="H163" s="1">
        <f t="shared" si="22"/>
        <v>272129.28601501574</v>
      </c>
      <c r="I163" s="1">
        <f t="shared" si="23"/>
        <v>-1013421.3549384216</v>
      </c>
      <c r="K163" s="8">
        <v>133</v>
      </c>
      <c r="L163" s="8">
        <v>0.50200081251601603</v>
      </c>
      <c r="M163" s="8">
        <v>-2.4170499345648744E-3</v>
      </c>
      <c r="N163" s="6"/>
      <c r="O163" s="6"/>
      <c r="P163" s="6"/>
      <c r="Q163" s="6"/>
      <c r="R163" s="6"/>
      <c r="S163" s="6"/>
    </row>
    <row r="164" spans="1:19" x14ac:dyDescent="0.35">
      <c r="A164" s="1">
        <v>8.1</v>
      </c>
      <c r="B164" s="1">
        <f t="shared" si="16"/>
        <v>0.46141260620055913</v>
      </c>
      <c r="C164" s="1">
        <f t="shared" si="17"/>
        <v>8.1</v>
      </c>
      <c r="D164" s="1">
        <f t="shared" si="18"/>
        <v>-30.273281092818685</v>
      </c>
      <c r="E164" s="1">
        <f t="shared" si="19"/>
        <v>-245.21357685183131</v>
      </c>
      <c r="F164" s="1">
        <f t="shared" si="20"/>
        <v>4304.6720999999998</v>
      </c>
      <c r="G164" s="1">
        <f t="shared" si="21"/>
        <v>34867.844009999993</v>
      </c>
      <c r="H164" s="1">
        <f t="shared" si="22"/>
        <v>282429.53648099996</v>
      </c>
      <c r="I164" s="1">
        <f t="shared" si="23"/>
        <v>-1055564.0428152839</v>
      </c>
      <c r="K164" s="8">
        <v>134</v>
      </c>
      <c r="L164" s="8">
        <v>0.50059525047988629</v>
      </c>
      <c r="M164" s="8">
        <v>-2.3475706637225424E-3</v>
      </c>
      <c r="N164" s="6"/>
      <c r="O164" s="6"/>
      <c r="P164" s="6"/>
      <c r="Q164" s="6"/>
      <c r="R164" s="6"/>
      <c r="S164" s="6"/>
    </row>
    <row r="165" spans="1:19" x14ac:dyDescent="0.35">
      <c r="A165" s="1">
        <v>8.15</v>
      </c>
      <c r="B165" s="1">
        <f t="shared" si="16"/>
        <v>0.4602162612134757</v>
      </c>
      <c r="C165" s="1">
        <f t="shared" si="17"/>
        <v>8.15</v>
      </c>
      <c r="D165" s="1">
        <f t="shared" si="18"/>
        <v>-30.568714610452091</v>
      </c>
      <c r="E165" s="1">
        <f t="shared" si="19"/>
        <v>-249.13502407518456</v>
      </c>
      <c r="F165" s="1">
        <f t="shared" si="20"/>
        <v>4411.9485062499998</v>
      </c>
      <c r="G165" s="1">
        <f t="shared" si="21"/>
        <v>35957.380325937498</v>
      </c>
      <c r="H165" s="1">
        <f t="shared" si="22"/>
        <v>293052.6496563906</v>
      </c>
      <c r="I165" s="1">
        <f t="shared" si="23"/>
        <v>-1099170.8973230682</v>
      </c>
      <c r="K165" s="8">
        <v>135</v>
      </c>
      <c r="L165" s="8">
        <v>0.4991765728690325</v>
      </c>
      <c r="M165" s="8">
        <v>-2.2613484006244189E-3</v>
      </c>
      <c r="N165" s="6"/>
      <c r="O165" s="6"/>
      <c r="P165" s="6"/>
      <c r="Q165" s="6"/>
      <c r="R165" s="6"/>
      <c r="S165" s="6"/>
    </row>
    <row r="166" spans="1:19" x14ac:dyDescent="0.35">
      <c r="A166" s="1">
        <v>8.1999999999999993</v>
      </c>
      <c r="B166" s="1">
        <f t="shared" si="16"/>
        <v>0.45902509817211129</v>
      </c>
      <c r="C166" s="1">
        <f t="shared" si="17"/>
        <v>8.1999999999999993</v>
      </c>
      <c r="D166" s="1">
        <f t="shared" si="18"/>
        <v>-30.864847601092762</v>
      </c>
      <c r="E166" s="1">
        <f t="shared" si="19"/>
        <v>-253.09175032896064</v>
      </c>
      <c r="F166" s="1">
        <f t="shared" si="20"/>
        <v>4521.217599999999</v>
      </c>
      <c r="G166" s="1">
        <f t="shared" si="21"/>
        <v>37073.984319999989</v>
      </c>
      <c r="H166" s="1">
        <f t="shared" si="22"/>
        <v>304006.67142399988</v>
      </c>
      <c r="I166" s="1">
        <f t="shared" si="23"/>
        <v>-1144282.8760021024</v>
      </c>
      <c r="K166" s="8">
        <v>136</v>
      </c>
      <c r="L166" s="8">
        <v>0.49774542317784665</v>
      </c>
      <c r="M166" s="8">
        <v>-2.1589075469075625E-3</v>
      </c>
      <c r="N166" s="6"/>
      <c r="O166" s="6"/>
      <c r="P166" s="6"/>
      <c r="Q166" s="6"/>
      <c r="R166" s="6"/>
      <c r="S166" s="6"/>
    </row>
    <row r="167" spans="1:19" x14ac:dyDescent="0.35">
      <c r="A167" s="1">
        <v>8.25</v>
      </c>
      <c r="B167" s="1">
        <f t="shared" si="16"/>
        <v>0.45783912342833216</v>
      </c>
      <c r="C167" s="1">
        <f t="shared" si="17"/>
        <v>8.25</v>
      </c>
      <c r="D167" s="1">
        <f t="shared" si="18"/>
        <v>-31.161675338340856</v>
      </c>
      <c r="E167" s="1">
        <f t="shared" si="19"/>
        <v>-257.08382154131209</v>
      </c>
      <c r="F167" s="1">
        <f t="shared" si="20"/>
        <v>4632.50390625</v>
      </c>
      <c r="G167" s="1">
        <f t="shared" si="21"/>
        <v>38218.1572265625</v>
      </c>
      <c r="H167" s="1">
        <f t="shared" si="22"/>
        <v>315299.79711914063</v>
      </c>
      <c r="I167" s="1">
        <f t="shared" si="23"/>
        <v>-1190941.8075238061</v>
      </c>
      <c r="K167" s="8">
        <v>137</v>
      </c>
      <c r="L167" s="8">
        <v>0.49630254577752808</v>
      </c>
      <c r="M167" s="8">
        <v>-2.0408802225073686E-3</v>
      </c>
      <c r="N167" s="6"/>
      <c r="O167" s="6"/>
      <c r="P167" s="6"/>
      <c r="Q167" s="6"/>
      <c r="R167" s="6"/>
      <c r="S167" s="6"/>
    </row>
    <row r="168" spans="1:19" x14ac:dyDescent="0.35">
      <c r="A168" s="1">
        <v>8.3000000000000007</v>
      </c>
      <c r="B168" s="1">
        <f t="shared" si="16"/>
        <v>0.45665834166548785</v>
      </c>
      <c r="C168" s="1">
        <f t="shared" si="17"/>
        <v>8.3000000000000007</v>
      </c>
      <c r="D168" s="1">
        <f t="shared" si="18"/>
        <v>-31.459193157335466</v>
      </c>
      <c r="E168" s="1">
        <f t="shared" si="19"/>
        <v>-261.11130320588438</v>
      </c>
      <c r="F168" s="1">
        <f t="shared" si="20"/>
        <v>4745.8321000000024</v>
      </c>
      <c r="G168" s="1">
        <f t="shared" si="21"/>
        <v>39390.406430000025</v>
      </c>
      <c r="H168" s="1">
        <f t="shared" si="22"/>
        <v>326940.37336900021</v>
      </c>
      <c r="I168" s="1">
        <f t="shared" si="23"/>
        <v>-1239190.4044273195</v>
      </c>
      <c r="K168" s="8">
        <v>138</v>
      </c>
      <c r="L168" s="8">
        <v>0.49484878477535688</v>
      </c>
      <c r="M168" s="8">
        <v>-1.9080048097290248E-3</v>
      </c>
      <c r="N168" s="6"/>
      <c r="O168" s="6"/>
      <c r="P168" s="6"/>
      <c r="Q168" s="6"/>
      <c r="R168" s="6"/>
      <c r="S168" s="6"/>
    </row>
    <row r="169" spans="1:19" x14ac:dyDescent="0.35">
      <c r="A169" s="1">
        <v>8.35</v>
      </c>
      <c r="B169" s="1">
        <f t="shared" si="16"/>
        <v>0.45548275597682358</v>
      </c>
      <c r="C169" s="1">
        <f t="shared" si="17"/>
        <v>8.35</v>
      </c>
      <c r="D169" s="1">
        <f t="shared" si="18"/>
        <v>-31.75739645359408</v>
      </c>
      <c r="E169" s="1">
        <f t="shared" si="19"/>
        <v>-265.17426038751057</v>
      </c>
      <c r="F169" s="1">
        <f t="shared" si="20"/>
        <v>4861.2270062499992</v>
      </c>
      <c r="G169" s="1">
        <f t="shared" si="21"/>
        <v>40591.245502187492</v>
      </c>
      <c r="H169" s="1">
        <f t="shared" si="22"/>
        <v>338936.89994326554</v>
      </c>
      <c r="I169" s="1">
        <f t="shared" si="23"/>
        <v>-1289072.2759581357</v>
      </c>
      <c r="K169" s="8">
        <v>139</v>
      </c>
      <c r="L169" s="8">
        <v>0.49338508236435175</v>
      </c>
      <c r="M169" s="8">
        <v>-1.7611240026600972E-3</v>
      </c>
      <c r="N169" s="6"/>
      <c r="O169" s="6"/>
      <c r="P169" s="6"/>
      <c r="Q169" s="6"/>
      <c r="R169" s="6"/>
      <c r="S169" s="6"/>
    </row>
    <row r="170" spans="1:19" x14ac:dyDescent="0.35">
      <c r="A170" s="1">
        <v>8.4</v>
      </c>
      <c r="B170" s="1">
        <f t="shared" si="16"/>
        <v>0.45431236794048069</v>
      </c>
      <c r="C170" s="1">
        <f t="shared" si="17"/>
        <v>8.4</v>
      </c>
      <c r="D170" s="1">
        <f t="shared" si="18"/>
        <v>-32.056280681880317</v>
      </c>
      <c r="E170" s="1">
        <f t="shared" si="19"/>
        <v>-269.27275772779467</v>
      </c>
      <c r="F170" s="1">
        <f t="shared" si="20"/>
        <v>4978.7136</v>
      </c>
      <c r="G170" s="1">
        <f t="shared" si="21"/>
        <v>41821.194240000004</v>
      </c>
      <c r="H170" s="1">
        <f t="shared" si="22"/>
        <v>351298.03161599999</v>
      </c>
      <c r="I170" s="1">
        <f t="shared" si="23"/>
        <v>-1340631.9410088765</v>
      </c>
      <c r="K170" s="8">
        <v>140</v>
      </c>
      <c r="L170" s="8">
        <v>0.49191247665300253</v>
      </c>
      <c r="M170" s="8">
        <v>-1.6011823508532697E-3</v>
      </c>
      <c r="N170" s="6"/>
      <c r="O170" s="6"/>
      <c r="P170" s="6"/>
      <c r="Q170" s="6"/>
      <c r="R170" s="6"/>
      <c r="S170" s="6"/>
    </row>
    <row r="171" spans="1:19" x14ac:dyDescent="0.35">
      <c r="A171" s="1">
        <v>8.4499999999999993</v>
      </c>
      <c r="B171" s="1">
        <f t="shared" si="16"/>
        <v>0.45314717769124352</v>
      </c>
      <c r="C171" s="1">
        <f t="shared" si="17"/>
        <v>8.4499999999999993</v>
      </c>
      <c r="D171" s="1">
        <f t="shared" si="18"/>
        <v>-32.35584135509901</v>
      </c>
      <c r="E171" s="1">
        <f t="shared" si="19"/>
        <v>-273.40685945058664</v>
      </c>
      <c r="F171" s="1">
        <f t="shared" si="20"/>
        <v>5098.3170062499985</v>
      </c>
      <c r="G171" s="1">
        <f t="shared" si="21"/>
        <v>43080.77870281248</v>
      </c>
      <c r="H171" s="1">
        <f t="shared" si="22"/>
        <v>364032.58003876545</v>
      </c>
      <c r="I171" s="1">
        <f t="shared" si="23"/>
        <v>-1393914.8411623288</v>
      </c>
      <c r="K171" s="8">
        <v>141</v>
      </c>
      <c r="L171" s="8">
        <v>0.49043209896514739</v>
      </c>
      <c r="M171" s="8">
        <v>-1.4292232866291443E-3</v>
      </c>
      <c r="N171" s="6"/>
      <c r="O171" s="6"/>
      <c r="P171" s="6"/>
      <c r="Q171" s="6"/>
      <c r="R171" s="6"/>
      <c r="S171" s="6"/>
    </row>
    <row r="172" spans="1:19" x14ac:dyDescent="0.35">
      <c r="A172" s="1">
        <v>8.5</v>
      </c>
      <c r="B172" s="1">
        <f t="shared" si="16"/>
        <v>0.45198718398917653</v>
      </c>
      <c r="C172" s="1">
        <f t="shared" si="17"/>
        <v>8.5</v>
      </c>
      <c r="D172" s="1">
        <f t="shared" si="18"/>
        <v>-32.656074043218005</v>
      </c>
      <c r="E172" s="1">
        <f t="shared" si="19"/>
        <v>-277.57662936735306</v>
      </c>
      <c r="F172" s="1">
        <f t="shared" si="20"/>
        <v>5220.0625</v>
      </c>
      <c r="G172" s="1">
        <f t="shared" si="21"/>
        <v>44370.53125</v>
      </c>
      <c r="H172" s="1">
        <f t="shared" si="22"/>
        <v>377149.515625</v>
      </c>
      <c r="I172" s="1">
        <f t="shared" si="23"/>
        <v>-1448967.3538369182</v>
      </c>
      <c r="K172" s="8">
        <v>142</v>
      </c>
      <c r="L172" s="8">
        <v>0.48894517059965636</v>
      </c>
      <c r="M172" s="8">
        <v>-1.2463856249793626E-3</v>
      </c>
      <c r="N172" s="6"/>
      <c r="O172" s="6"/>
      <c r="P172" s="6"/>
      <c r="Q172" s="6"/>
      <c r="R172" s="6"/>
      <c r="S172" s="6"/>
    </row>
    <row r="173" spans="1:19" x14ac:dyDescent="0.35">
      <c r="A173" s="1">
        <v>8.5500000000000007</v>
      </c>
      <c r="B173" s="1">
        <f t="shared" si="16"/>
        <v>0.4508323842852936</v>
      </c>
      <c r="C173" s="1">
        <f t="shared" si="17"/>
        <v>8.5500000000000007</v>
      </c>
      <c r="D173" s="1">
        <f t="shared" si="18"/>
        <v>-32.956974372215676</v>
      </c>
      <c r="E173" s="1">
        <f t="shared" si="19"/>
        <v>-281.78213088244411</v>
      </c>
      <c r="F173" s="1">
        <f t="shared" si="20"/>
        <v>5343.9755062500008</v>
      </c>
      <c r="G173" s="1">
        <f t="shared" si="21"/>
        <v>45690.990578437508</v>
      </c>
      <c r="H173" s="1">
        <f t="shared" si="22"/>
        <v>390657.96944564069</v>
      </c>
      <c r="I173" s="1">
        <f t="shared" si="23"/>
        <v>-1505836.8055347132</v>
      </c>
      <c r="K173" s="8">
        <v>143</v>
      </c>
      <c r="L173" s="8">
        <v>0.48745299903982442</v>
      </c>
      <c r="M173" s="8">
        <v>-1.0538995253289163E-3</v>
      </c>
      <c r="N173" s="6"/>
      <c r="O173" s="6"/>
      <c r="P173" s="6"/>
      <c r="Q173" s="6"/>
      <c r="R173" s="6"/>
      <c r="S173" s="6"/>
    </row>
    <row r="174" spans="1:19" x14ac:dyDescent="0.35">
      <c r="A174" s="1">
        <v>8.6</v>
      </c>
      <c r="B174" s="1">
        <f t="shared" si="16"/>
        <v>0.44968277478439234</v>
      </c>
      <c r="C174" s="1">
        <f t="shared" si="17"/>
        <v>8.6</v>
      </c>
      <c r="D174" s="1">
        <f t="shared" si="18"/>
        <v>-33.258538023053653</v>
      </c>
      <c r="E174" s="1">
        <f t="shared" si="19"/>
        <v>-286.02342699826141</v>
      </c>
      <c r="F174" s="1">
        <f t="shared" si="20"/>
        <v>5470.0815999999995</v>
      </c>
      <c r="G174" s="1">
        <f t="shared" si="21"/>
        <v>47042.701759999996</v>
      </c>
      <c r="H174" s="1">
        <f t="shared" si="22"/>
        <v>404567.23513599992</v>
      </c>
      <c r="I174" s="1">
        <f t="shared" si="23"/>
        <v>-1564571.4851921329</v>
      </c>
      <c r="K174" s="8">
        <v>144</v>
      </c>
      <c r="L174" s="8">
        <v>0.48595697360272538</v>
      </c>
      <c r="M174" s="8">
        <v>-8.530819048021554E-4</v>
      </c>
      <c r="N174" s="6"/>
      <c r="O174" s="6"/>
      <c r="P174" s="6"/>
      <c r="Q174" s="6"/>
      <c r="R174" s="6"/>
      <c r="S174" s="6"/>
    </row>
    <row r="175" spans="1:19" x14ac:dyDescent="0.35">
      <c r="A175" s="1">
        <v>8.65</v>
      </c>
      <c r="B175" s="1">
        <f t="shared" si="16"/>
        <v>0.44853835050517976</v>
      </c>
      <c r="C175" s="1">
        <f t="shared" si="17"/>
        <v>8.65</v>
      </c>
      <c r="D175" s="1">
        <f t="shared" si="18"/>
        <v>-33.560760730673813</v>
      </c>
      <c r="E175" s="1">
        <f t="shared" si="19"/>
        <v>-290.30058032032849</v>
      </c>
      <c r="F175" s="1">
        <f t="shared" si="20"/>
        <v>5598.4065062500003</v>
      </c>
      <c r="G175" s="1">
        <f t="shared" si="21"/>
        <v>48426.216279062508</v>
      </c>
      <c r="H175" s="1">
        <f t="shared" si="22"/>
        <v>418886.77081389067</v>
      </c>
      <c r="I175" s="1">
        <f t="shared" si="23"/>
        <v>-1625220.6576334778</v>
      </c>
      <c r="K175" s="8">
        <v>145</v>
      </c>
      <c r="L175" s="8">
        <v>0.48445856051840863</v>
      </c>
      <c r="M175" s="8">
        <v>-6.4533129229582542E-4</v>
      </c>
      <c r="N175" s="6"/>
      <c r="O175" s="6"/>
      <c r="P175" s="6"/>
      <c r="Q175" s="6"/>
      <c r="R175" s="6"/>
      <c r="S175" s="6"/>
    </row>
    <row r="176" spans="1:19" x14ac:dyDescent="0.35">
      <c r="A176" s="1">
        <v>8.6999999999999993</v>
      </c>
      <c r="B176" s="1">
        <f t="shared" si="16"/>
        <v>0.44739910533781113</v>
      </c>
      <c r="C176" s="1">
        <f t="shared" si="17"/>
        <v>8.6999999999999993</v>
      </c>
      <c r="D176" s="1">
        <f t="shared" si="18"/>
        <v>-33.863638283018915</v>
      </c>
      <c r="E176" s="1">
        <f t="shared" si="19"/>
        <v>-294.61365306226458</v>
      </c>
      <c r="F176" s="1">
        <f t="shared" si="20"/>
        <v>5728.9760999999971</v>
      </c>
      <c r="G176" s="1">
        <f t="shared" si="21"/>
        <v>49842.09206999997</v>
      </c>
      <c r="H176" s="1">
        <f t="shared" si="22"/>
        <v>433626.20100899966</v>
      </c>
      <c r="I176" s="1">
        <f t="shared" si="23"/>
        <v>-1687834.5771274045</v>
      </c>
      <c r="K176" s="8">
        <v>146</v>
      </c>
      <c r="L176" s="8">
        <v>0.48295929742925026</v>
      </c>
      <c r="M176" s="8">
        <v>-4.3212211312926296E-4</v>
      </c>
      <c r="N176" s="6"/>
      <c r="O176" s="6"/>
      <c r="P176" s="6"/>
      <c r="Q176" s="6"/>
      <c r="R176" s="6"/>
      <c r="S176" s="6"/>
    </row>
    <row r="177" spans="1:19" x14ac:dyDescent="0.35">
      <c r="A177" s="1">
        <v>8.75</v>
      </c>
      <c r="B177" s="1">
        <f t="shared" si="16"/>
        <v>0.44626503209895657</v>
      </c>
      <c r="C177" s="1">
        <f t="shared" si="17"/>
        <v>8.75</v>
      </c>
      <c r="D177" s="1">
        <f t="shared" si="18"/>
        <v>-34.167166520076364</v>
      </c>
      <c r="E177" s="1">
        <f t="shared" si="19"/>
        <v>-298.96270705066814</v>
      </c>
      <c r="F177" s="1">
        <f t="shared" si="20"/>
        <v>5861.81640625</v>
      </c>
      <c r="G177" s="1">
        <f t="shared" si="21"/>
        <v>51290.8935546875</v>
      </c>
      <c r="H177" s="1">
        <f t="shared" si="22"/>
        <v>448795.31860351563</v>
      </c>
      <c r="I177" s="1">
        <f t="shared" si="23"/>
        <v>-1752464.5010465193</v>
      </c>
      <c r="K177" s="8">
        <v>147</v>
      </c>
      <c r="L177" s="8">
        <v>0.48146078729961417</v>
      </c>
      <c r="M177" s="8">
        <v>-2.1499839390820563E-4</v>
      </c>
      <c r="N177" s="6"/>
      <c r="O177" s="6"/>
      <c r="P177" s="6"/>
      <c r="Q177" s="6"/>
      <c r="R177" s="6"/>
      <c r="S177" s="6"/>
    </row>
    <row r="178" spans="1:19" x14ac:dyDescent="0.35">
      <c r="A178" s="1">
        <v>8.8000000000000007</v>
      </c>
      <c r="B178" s="1">
        <f t="shared" si="16"/>
        <v>0.44513612258450458</v>
      </c>
      <c r="C178" s="1">
        <f t="shared" si="17"/>
        <v>8.8000000000000007</v>
      </c>
      <c r="D178" s="1">
        <f t="shared" si="18"/>
        <v>-34.471341332944043</v>
      </c>
      <c r="E178" s="1">
        <f t="shared" si="19"/>
        <v>-303.34780372990758</v>
      </c>
      <c r="F178" s="1">
        <f t="shared" si="20"/>
        <v>5996.9536000000016</v>
      </c>
      <c r="G178" s="1">
        <f t="shared" si="21"/>
        <v>52773.191680000018</v>
      </c>
      <c r="H178" s="1">
        <f t="shared" si="22"/>
        <v>464404.08678400022</v>
      </c>
      <c r="I178" s="1">
        <f t="shared" si="23"/>
        <v>-1819162.7036301633</v>
      </c>
      <c r="K178" s="8">
        <v>148</v>
      </c>
      <c r="L178" s="8">
        <v>0.47996469172625922</v>
      </c>
      <c r="M178" s="8">
        <v>4.4331224461902075E-6</v>
      </c>
      <c r="N178" s="6"/>
      <c r="O178" s="6"/>
      <c r="P178" s="6"/>
      <c r="Q178" s="6"/>
      <c r="R178" s="6"/>
      <c r="S178" s="6"/>
    </row>
    <row r="179" spans="1:19" x14ac:dyDescent="0.35">
      <c r="A179" s="1">
        <v>8.85</v>
      </c>
      <c r="B179" s="1">
        <f t="shared" si="16"/>
        <v>0.44401236762000862</v>
      </c>
      <c r="C179" s="1">
        <f t="shared" si="17"/>
        <v>8.85</v>
      </c>
      <c r="D179" s="1">
        <f t="shared" si="18"/>
        <v>-34.776158662918121</v>
      </c>
      <c r="E179" s="1">
        <f t="shared" si="19"/>
        <v>-307.76900416682537</v>
      </c>
      <c r="F179" s="1">
        <f t="shared" si="20"/>
        <v>6134.4140062499982</v>
      </c>
      <c r="G179" s="1">
        <f t="shared" si="21"/>
        <v>54289.563955312486</v>
      </c>
      <c r="H179" s="1">
        <f t="shared" si="22"/>
        <v>480462.6410045154</v>
      </c>
      <c r="I179" s="1">
        <f t="shared" si="23"/>
        <v>-1887982.4898505874</v>
      </c>
      <c r="K179" s="8">
        <v>149</v>
      </c>
      <c r="L179" s="8">
        <v>0.47847272363974014</v>
      </c>
      <c r="M179" s="8">
        <v>2.2451046172039524E-4</v>
      </c>
      <c r="N179" s="6"/>
      <c r="O179" s="6"/>
      <c r="P179" s="6"/>
      <c r="Q179" s="6"/>
      <c r="R179" s="6"/>
      <c r="S179" s="6"/>
    </row>
    <row r="180" spans="1:19" x14ac:dyDescent="0.35">
      <c r="A180" s="1">
        <v>8.9</v>
      </c>
      <c r="B180" s="1">
        <f t="shared" si="16"/>
        <v>0.44289375710897305</v>
      </c>
      <c r="C180" s="1">
        <f t="shared" si="17"/>
        <v>8.9</v>
      </c>
      <c r="D180" s="1">
        <f t="shared" si="18"/>
        <v>-35.081614500601759</v>
      </c>
      <c r="E180" s="1">
        <f t="shared" si="19"/>
        <v>-312.22636905535563</v>
      </c>
      <c r="F180" s="1">
        <f t="shared" si="20"/>
        <v>6274.2241000000013</v>
      </c>
      <c r="G180" s="1">
        <f t="shared" si="21"/>
        <v>55840.59449000001</v>
      </c>
      <c r="H180" s="1">
        <f t="shared" si="22"/>
        <v>496981.29096100014</v>
      </c>
      <c r="I180" s="1">
        <f t="shared" si="23"/>
        <v>-1958978.2093826069</v>
      </c>
      <c r="K180" s="8">
        <v>150</v>
      </c>
      <c r="L180" s="8">
        <v>0.47698663938732011</v>
      </c>
      <c r="M180" s="8">
        <v>4.4352451340196053E-4</v>
      </c>
      <c r="N180" s="6"/>
      <c r="O180" s="6"/>
      <c r="P180" s="6"/>
      <c r="Q180" s="6"/>
      <c r="R180" s="6"/>
      <c r="S180" s="6"/>
    </row>
    <row r="181" spans="1:19" x14ac:dyDescent="0.35">
      <c r="A181" s="1">
        <v>8.9499999999999993</v>
      </c>
      <c r="B181" s="1">
        <f t="shared" si="16"/>
        <v>0.44178028007907727</v>
      </c>
      <c r="C181" s="1">
        <f t="shared" si="17"/>
        <v>8.9499999999999993</v>
      </c>
      <c r="D181" s="1">
        <f t="shared" si="18"/>
        <v>-35.387704885034282</v>
      </c>
      <c r="E181" s="1">
        <f t="shared" si="19"/>
        <v>-316.7199587210568</v>
      </c>
      <c r="F181" s="1">
        <f t="shared" si="20"/>
        <v>6416.4105062499984</v>
      </c>
      <c r="G181" s="1">
        <f t="shared" si="21"/>
        <v>57426.874030937484</v>
      </c>
      <c r="H181" s="1">
        <f t="shared" si="22"/>
        <v>513970.52257689042</v>
      </c>
      <c r="I181" s="1">
        <f t="shared" si="23"/>
        <v>-2032205.2706768548</v>
      </c>
      <c r="K181" s="8">
        <v>151</v>
      </c>
      <c r="L181" s="8">
        <v>0.47550823018801225</v>
      </c>
      <c r="M181" s="8">
        <v>6.5972774544059698E-4</v>
      </c>
      <c r="N181" s="6"/>
      <c r="O181" s="6"/>
      <c r="P181" s="6"/>
      <c r="Q181" s="6"/>
      <c r="R181" s="6"/>
      <c r="S181" s="6"/>
    </row>
    <row r="182" spans="1:19" x14ac:dyDescent="0.35">
      <c r="A182" s="1">
        <v>9</v>
      </c>
      <c r="B182" s="1">
        <f t="shared" si="16"/>
        <v>0.44067192472642536</v>
      </c>
      <c r="C182" s="1">
        <f t="shared" si="17"/>
        <v>9</v>
      </c>
      <c r="D182" s="1">
        <f t="shared" si="18"/>
        <v>-35.694425902840457</v>
      </c>
      <c r="E182" s="1">
        <f t="shared" si="19"/>
        <v>-321.24983312556407</v>
      </c>
      <c r="F182" s="1">
        <f t="shared" si="20"/>
        <v>6561</v>
      </c>
      <c r="G182" s="1">
        <f t="shared" si="21"/>
        <v>59049</v>
      </c>
      <c r="H182" s="1">
        <f t="shared" si="22"/>
        <v>531441</v>
      </c>
      <c r="I182" s="1">
        <f t="shared" si="23"/>
        <v>-2107720.155136826</v>
      </c>
      <c r="K182" s="8">
        <v>152</v>
      </c>
      <c r="L182" s="8">
        <v>0.47403931295021096</v>
      </c>
      <c r="M182" s="8">
        <v>8.7134354870926911E-4</v>
      </c>
      <c r="N182" s="6"/>
      <c r="O182" s="6"/>
      <c r="P182" s="6"/>
      <c r="Q182" s="6"/>
      <c r="R182" s="6"/>
      <c r="S182" s="6"/>
    </row>
    <row r="183" spans="1:19" x14ac:dyDescent="0.35">
      <c r="A183" s="1">
        <v>9.0500000000000007</v>
      </c>
      <c r="B183" s="1">
        <f t="shared" si="16"/>
        <v>0.43956867845790865</v>
      </c>
      <c r="C183" s="1">
        <f t="shared" si="17"/>
        <v>9.0500000000000007</v>
      </c>
      <c r="D183" s="1">
        <f t="shared" si="18"/>
        <v>-36.001773687398874</v>
      </c>
      <c r="E183" s="1">
        <f t="shared" si="19"/>
        <v>-325.81605187095983</v>
      </c>
      <c r="F183" s="1">
        <f t="shared" si="20"/>
        <v>6708.0195062500025</v>
      </c>
      <c r="G183" s="1">
        <f t="shared" si="21"/>
        <v>60707.576531562525</v>
      </c>
      <c r="H183" s="1">
        <f t="shared" si="22"/>
        <v>549403.56761064089</v>
      </c>
      <c r="I183" s="1">
        <f t="shared" si="23"/>
        <v>-2185580.4313997612</v>
      </c>
      <c r="K183" s="8">
        <v>153</v>
      </c>
      <c r="L183" s="8">
        <v>0.47258172044249847</v>
      </c>
      <c r="M183" s="8">
        <v>1.0765762209522522E-3</v>
      </c>
      <c r="N183" s="6"/>
      <c r="O183" s="6"/>
      <c r="P183" s="6"/>
      <c r="Q183" s="6"/>
      <c r="R183" s="6"/>
      <c r="S183" s="6"/>
    </row>
    <row r="184" spans="1:19" x14ac:dyDescent="0.35">
      <c r="A184" s="1">
        <v>9.1</v>
      </c>
      <c r="B184" s="1">
        <f t="shared" si="16"/>
        <v>0.43847052793176389</v>
      </c>
      <c r="C184" s="1">
        <f t="shared" si="17"/>
        <v>9.1</v>
      </c>
      <c r="D184" s="1">
        <f t="shared" si="18"/>
        <v>-36.309744418029361</v>
      </c>
      <c r="E184" s="1">
        <f t="shared" si="19"/>
        <v>-330.4186742040672</v>
      </c>
      <c r="F184" s="1">
        <f t="shared" si="20"/>
        <v>6857.4960999999985</v>
      </c>
      <c r="G184" s="1">
        <f t="shared" si="21"/>
        <v>62403.214509999983</v>
      </c>
      <c r="H184" s="1">
        <f t="shared" si="22"/>
        <v>567869.25204099983</v>
      </c>
      <c r="I184" s="1">
        <f t="shared" si="23"/>
        <v>-2265844.7697215611</v>
      </c>
      <c r="K184" s="8">
        <v>154</v>
      </c>
      <c r="L184" s="8">
        <v>0.47113729080888334</v>
      </c>
      <c r="M184" s="8">
        <v>1.2736215993155442E-3</v>
      </c>
      <c r="N184" s="6"/>
      <c r="O184" s="6"/>
      <c r="P184" s="6"/>
      <c r="Q184" s="6"/>
      <c r="R184" s="6"/>
      <c r="S184" s="6"/>
    </row>
    <row r="185" spans="1:19" x14ac:dyDescent="0.35">
      <c r="A185" s="1">
        <v>9.15</v>
      </c>
      <c r="B185" s="1">
        <f t="shared" si="16"/>
        <v>0.43737745909640363</v>
      </c>
      <c r="C185" s="1">
        <f t="shared" si="17"/>
        <v>9.15</v>
      </c>
      <c r="D185" s="1">
        <f t="shared" si="18"/>
        <v>-36.618334319198659</v>
      </c>
      <c r="E185" s="1">
        <f t="shared" si="19"/>
        <v>-335.05775902066773</v>
      </c>
      <c r="F185" s="1">
        <f t="shared" si="20"/>
        <v>7009.4570062500015</v>
      </c>
      <c r="G185" s="1">
        <f t="shared" si="21"/>
        <v>64136.531607187513</v>
      </c>
      <c r="H185" s="1">
        <f t="shared" si="22"/>
        <v>586849.26420576579</v>
      </c>
      <c r="I185" s="1">
        <f t="shared" si="23"/>
        <v>-2348572.9564658441</v>
      </c>
      <c r="K185" s="8">
        <v>155</v>
      </c>
      <c r="L185" s="8">
        <v>0.46970785641822488</v>
      </c>
      <c r="M185" s="8">
        <v>1.460678352041167E-3</v>
      </c>
      <c r="N185" s="6"/>
      <c r="O185" s="6"/>
      <c r="P185" s="6"/>
      <c r="Q185" s="6"/>
      <c r="R185" s="6"/>
      <c r="S185" s="6"/>
    </row>
    <row r="186" spans="1:19" x14ac:dyDescent="0.35">
      <c r="A186" s="1">
        <v>9.1999999999999993</v>
      </c>
      <c r="B186" s="1">
        <f t="shared" si="16"/>
        <v>0.43628945722759627</v>
      </c>
      <c r="C186" s="1">
        <f t="shared" si="17"/>
        <v>9.1999999999999993</v>
      </c>
      <c r="D186" s="1">
        <f t="shared" si="18"/>
        <v>-36.927539659743744</v>
      </c>
      <c r="E186" s="1">
        <f t="shared" si="19"/>
        <v>-339.7333648696424</v>
      </c>
      <c r="F186" s="1">
        <f t="shared" si="20"/>
        <v>7163.9295999999977</v>
      </c>
      <c r="G186" s="1">
        <f t="shared" si="21"/>
        <v>65908.152319999979</v>
      </c>
      <c r="H186" s="1">
        <f t="shared" si="22"/>
        <v>606355.00134399976</v>
      </c>
      <c r="I186" s="1">
        <f t="shared" si="23"/>
        <v>-2433825.9086972303</v>
      </c>
      <c r="K186" s="8">
        <v>156</v>
      </c>
      <c r="L186" s="8">
        <v>0.46829523203995649</v>
      </c>
      <c r="M186" s="8">
        <v>1.6359599375294076E-3</v>
      </c>
      <c r="N186" s="6"/>
      <c r="O186" s="6"/>
      <c r="P186" s="6"/>
      <c r="Q186" s="6"/>
      <c r="R186" s="6"/>
      <c r="S186" s="6"/>
    </row>
    <row r="187" spans="1:19" x14ac:dyDescent="0.35">
      <c r="A187" s="1">
        <v>9.25</v>
      </c>
      <c r="B187" s="1">
        <f t="shared" si="16"/>
        <v>0.43520650696406415</v>
      </c>
      <c r="C187" s="1">
        <f t="shared" si="17"/>
        <v>9.25</v>
      </c>
      <c r="D187" s="1">
        <f t="shared" si="18"/>
        <v>-37.237356752112738</v>
      </c>
      <c r="E187" s="1">
        <f t="shared" si="19"/>
        <v>-344.44554995704283</v>
      </c>
      <c r="F187" s="1">
        <f t="shared" si="20"/>
        <v>7320.94140625</v>
      </c>
      <c r="G187" s="1">
        <f t="shared" si="21"/>
        <v>67718.7080078125</v>
      </c>
      <c r="H187" s="1">
        <f t="shared" si="22"/>
        <v>626398.04907226563</v>
      </c>
      <c r="I187" s="1">
        <f t="shared" si="23"/>
        <v>-2521665.688879068</v>
      </c>
      <c r="K187" s="8">
        <v>157</v>
      </c>
      <c r="L187" s="8">
        <v>0.46690120233598975</v>
      </c>
      <c r="M187" s="8">
        <v>1.7977072411882733E-3</v>
      </c>
      <c r="N187" s="6"/>
      <c r="O187" s="6"/>
      <c r="P187" s="6"/>
      <c r="Q187" s="6"/>
      <c r="R187" s="6"/>
      <c r="S187" s="6"/>
    </row>
    <row r="188" spans="1:19" x14ac:dyDescent="0.35">
      <c r="A188" s="1">
        <v>9.3000000000000007</v>
      </c>
      <c r="B188" s="1">
        <f t="shared" si="16"/>
        <v>0.4341285923415702</v>
      </c>
      <c r="C188" s="1">
        <f t="shared" si="17"/>
        <v>9.3000000000000007</v>
      </c>
      <c r="D188" s="1">
        <f t="shared" si="18"/>
        <v>-37.547781951622412</v>
      </c>
      <c r="E188" s="1">
        <f t="shared" si="19"/>
        <v>-349.19437215008844</v>
      </c>
      <c r="F188" s="1">
        <f t="shared" si="20"/>
        <v>7480.5201000000015</v>
      </c>
      <c r="G188" s="1">
        <f t="shared" si="21"/>
        <v>69568.836930000019</v>
      </c>
      <c r="H188" s="1">
        <f t="shared" si="22"/>
        <v>646990.18344900024</v>
      </c>
      <c r="I188" s="1">
        <f t="shared" si="23"/>
        <v>-2612155.5196756176</v>
      </c>
      <c r="K188" s="8">
        <v>158</v>
      </c>
      <c r="L188" s="8">
        <v>0.46552750866031545</v>
      </c>
      <c r="M188" s="8">
        <v>1.9442018988390375E-3</v>
      </c>
      <c r="N188" s="6"/>
      <c r="O188" s="6"/>
      <c r="P188" s="6"/>
      <c r="Q188" s="6"/>
      <c r="R188" s="6"/>
      <c r="S188" s="6"/>
    </row>
    <row r="189" spans="1:19" x14ac:dyDescent="0.35">
      <c r="A189" s="1">
        <v>9.35</v>
      </c>
      <c r="B189" s="1">
        <f t="shared" si="16"/>
        <v>0.43305569682555672</v>
      </c>
      <c r="C189" s="1">
        <f t="shared" si="17"/>
        <v>9.35</v>
      </c>
      <c r="D189" s="1">
        <f t="shared" si="18"/>
        <v>-37.858811655732232</v>
      </c>
      <c r="E189" s="1">
        <f t="shared" si="19"/>
        <v>-353.97988898109634</v>
      </c>
      <c r="F189" s="1">
        <f t="shared" si="20"/>
        <v>7642.6935062499997</v>
      </c>
      <c r="G189" s="1">
        <f t="shared" si="21"/>
        <v>71459.184283437498</v>
      </c>
      <c r="H189" s="1">
        <f t="shared" si="22"/>
        <v>668143.37305014057</v>
      </c>
      <c r="I189" s="1">
        <f t="shared" si="23"/>
        <v>-2705359.798858921</v>
      </c>
      <c r="K189" s="8">
        <v>159</v>
      </c>
      <c r="L189" s="8">
        <v>0.46417583515717808</v>
      </c>
      <c r="M189" s="8">
        <v>2.0737803160736368E-3</v>
      </c>
      <c r="N189" s="6"/>
      <c r="O189" s="6"/>
      <c r="P189" s="6"/>
      <c r="Q189" s="6"/>
      <c r="R189" s="6"/>
      <c r="S189" s="6"/>
    </row>
    <row r="190" spans="1:19" x14ac:dyDescent="0.35">
      <c r="A190" s="1">
        <v>9.4</v>
      </c>
      <c r="B190" s="1">
        <f t="shared" si="16"/>
        <v>0.43198780334239856</v>
      </c>
      <c r="C190" s="1">
        <f t="shared" si="17"/>
        <v>9.4</v>
      </c>
      <c r="D190" s="1">
        <f t="shared" si="18"/>
        <v>-38.17044230333434</v>
      </c>
      <c r="E190" s="1">
        <f t="shared" si="19"/>
        <v>-358.80215765134284</v>
      </c>
      <c r="F190" s="1">
        <f t="shared" si="20"/>
        <v>7807.4896000000026</v>
      </c>
      <c r="G190" s="1">
        <f t="shared" si="21"/>
        <v>73390.402240000025</v>
      </c>
      <c r="H190" s="1">
        <f t="shared" si="22"/>
        <v>689869.78105600039</v>
      </c>
      <c r="I190" s="1">
        <f t="shared" si="23"/>
        <v>-2801344.1143204207</v>
      </c>
      <c r="K190" s="8">
        <v>160</v>
      </c>
      <c r="L190" s="8">
        <v>0.46284779414901323</v>
      </c>
      <c r="M190" s="8">
        <v>2.1848483926305007E-3</v>
      </c>
      <c r="N190" s="6"/>
      <c r="O190" s="6"/>
      <c r="P190" s="6"/>
      <c r="Q190" s="6"/>
      <c r="R190" s="6"/>
      <c r="S190" s="6"/>
    </row>
    <row r="191" spans="1:19" x14ac:dyDescent="0.35">
      <c r="A191" s="1">
        <v>9.4499999999999993</v>
      </c>
      <c r="B191" s="1">
        <f t="shared" si="16"/>
        <v>0.43092489430933067</v>
      </c>
      <c r="C191" s="1">
        <f t="shared" si="17"/>
        <v>9.4499999999999993</v>
      </c>
      <c r="D191" s="1">
        <f t="shared" si="18"/>
        <v>-38.482670374058998</v>
      </c>
      <c r="E191" s="1">
        <f t="shared" si="19"/>
        <v>-363.6612350348575</v>
      </c>
      <c r="F191" s="1">
        <f t="shared" si="20"/>
        <v>7974.9365062499965</v>
      </c>
      <c r="G191" s="1">
        <f t="shared" si="21"/>
        <v>75363.14998406246</v>
      </c>
      <c r="H191" s="1">
        <f t="shared" si="22"/>
        <v>712181.7673493902</v>
      </c>
      <c r="I191" s="1">
        <f t="shared" si="23"/>
        <v>-2900175.259187445</v>
      </c>
      <c r="K191" s="8">
        <v>161</v>
      </c>
      <c r="L191" s="8">
        <v>0.46154491080523741</v>
      </c>
      <c r="M191" s="8">
        <v>2.2758969609444346E-3</v>
      </c>
      <c r="N191" s="6"/>
      <c r="O191" s="6"/>
      <c r="P191" s="6"/>
      <c r="Q191" s="6"/>
      <c r="R191" s="6"/>
      <c r="S191" s="6"/>
    </row>
    <row r="192" spans="1:19" x14ac:dyDescent="0.35">
      <c r="A192" s="1">
        <v>9.5</v>
      </c>
      <c r="B192" s="1">
        <f t="shared" si="16"/>
        <v>0.42986695166310485</v>
      </c>
      <c r="C192" s="1">
        <f t="shared" si="17"/>
        <v>9.5</v>
      </c>
      <c r="D192" s="1">
        <f t="shared" si="18"/>
        <v>-38.79549238759521</v>
      </c>
      <c r="E192" s="1">
        <f t="shared" si="19"/>
        <v>-368.55717768215453</v>
      </c>
      <c r="F192" s="1">
        <f t="shared" si="20"/>
        <v>8145.0625</v>
      </c>
      <c r="G192" s="1">
        <f t="shared" si="21"/>
        <v>77378.09375</v>
      </c>
      <c r="H192" s="1">
        <f t="shared" si="22"/>
        <v>735091.890625</v>
      </c>
      <c r="I192" s="1">
        <f t="shared" si="23"/>
        <v>-3001921.2470447537</v>
      </c>
      <c r="K192" s="8">
        <v>162</v>
      </c>
      <c r="L192" s="8">
        <v>0.46026860708283834</v>
      </c>
      <c r="M192" s="8">
        <v>2.3455179481554067E-3</v>
      </c>
      <c r="N192" s="6"/>
      <c r="O192" s="6"/>
      <c r="P192" s="6"/>
      <c r="Q192" s="6"/>
      <c r="R192" s="6"/>
      <c r="S192" s="6"/>
    </row>
    <row r="193" spans="1:19" x14ac:dyDescent="0.35">
      <c r="A193" s="1">
        <v>9.5500000000000007</v>
      </c>
      <c r="B193" s="1">
        <f t="shared" si="16"/>
        <v>0.42881395688743179</v>
      </c>
      <c r="C193" s="1">
        <f t="shared" si="17"/>
        <v>9.5500000000000007</v>
      </c>
      <c r="D193" s="1">
        <f t="shared" si="18"/>
        <v>-39.108904903026001</v>
      </c>
      <c r="E193" s="1">
        <f t="shared" si="19"/>
        <v>-373.49004182389837</v>
      </c>
      <c r="F193" s="1">
        <f t="shared" si="20"/>
        <v>8317.8960062500028</v>
      </c>
      <c r="G193" s="1">
        <f t="shared" si="21"/>
        <v>79435.90685968753</v>
      </c>
      <c r="H193" s="1">
        <f t="shared" si="22"/>
        <v>758612.91051001602</v>
      </c>
      <c r="I193" s="1">
        <f t="shared" si="23"/>
        <v>-3106651.3272611508</v>
      </c>
      <c r="K193" s="8">
        <v>163</v>
      </c>
      <c r="L193" s="8">
        <v>0.45902018493082863</v>
      </c>
      <c r="M193" s="8">
        <v>2.3924212697304936E-3</v>
      </c>
      <c r="N193" s="6"/>
      <c r="O193" s="6"/>
      <c r="P193" s="6"/>
      <c r="Q193" s="6"/>
      <c r="R193" s="6"/>
      <c r="S193" s="6"/>
    </row>
    <row r="194" spans="1:19" x14ac:dyDescent="0.35">
      <c r="A194" s="1">
        <v>9.6</v>
      </c>
      <c r="B194" s="1">
        <f t="shared" si="16"/>
        <v>0.42776589103925855</v>
      </c>
      <c r="C194" s="1">
        <f t="shared" si="17"/>
        <v>9.6</v>
      </c>
      <c r="D194" s="1">
        <f t="shared" si="18"/>
        <v>-39.422904518178065</v>
      </c>
      <c r="E194" s="1">
        <f t="shared" si="19"/>
        <v>-378.45988337450945</v>
      </c>
      <c r="F194" s="1">
        <f t="shared" si="20"/>
        <v>8493.4655999999995</v>
      </c>
      <c r="G194" s="1">
        <f t="shared" si="21"/>
        <v>81537.269759999996</v>
      </c>
      <c r="H194" s="1">
        <f t="shared" si="22"/>
        <v>782757.78969599993</v>
      </c>
      <c r="I194" s="1">
        <f t="shared" si="23"/>
        <v>-3214436.0004214076</v>
      </c>
      <c r="K194" s="8">
        <v>164</v>
      </c>
      <c r="L194" s="8">
        <v>0.45780080874882856</v>
      </c>
      <c r="M194" s="8">
        <v>2.4154524646471387E-3</v>
      </c>
      <c r="N194" s="6"/>
      <c r="O194" s="6"/>
      <c r="P194" s="6"/>
      <c r="Q194" s="6"/>
      <c r="R194" s="6"/>
      <c r="S194" s="6"/>
    </row>
    <row r="195" spans="1:19" x14ac:dyDescent="0.35">
      <c r="A195" s="1">
        <v>9.65</v>
      </c>
      <c r="B195" s="1">
        <f t="shared" ref="B195:B202" si="24">LN(A195^2+1)/(A195+1)</f>
        <v>0.42672273477393019</v>
      </c>
      <c r="C195" s="1">
        <f t="shared" ref="C195:C202" si="25">A195</f>
        <v>9.65</v>
      </c>
      <c r="D195" s="1">
        <f t="shared" ref="D195:D202" si="26">-B195*A195^2</f>
        <v>-39.737487868985312</v>
      </c>
      <c r="E195" s="1">
        <f t="shared" ref="E195:E202" si="27">-B195*A195^3</f>
        <v>-383.4667579357083</v>
      </c>
      <c r="F195" s="1">
        <f t="shared" ref="F195:F202" si="28">A195^4</f>
        <v>8671.8000062499996</v>
      </c>
      <c r="G195" s="1">
        <f t="shared" ref="G195:G202" si="29">A195^5</f>
        <v>83682.870060312503</v>
      </c>
      <c r="H195" s="1">
        <f t="shared" ref="H195:H202" si="30">A195^6</f>
        <v>807539.69608201564</v>
      </c>
      <c r="I195" s="1">
        <f t="shared" ref="I195:I202" si="31">-B195*A195^7</f>
        <v>-3325347.0338635421</v>
      </c>
      <c r="K195" s="8">
        <v>165</v>
      </c>
      <c r="L195" s="8">
        <v>0.45661148709221777</v>
      </c>
      <c r="M195" s="8">
        <v>2.4136110798935184E-3</v>
      </c>
      <c r="N195" s="6"/>
      <c r="O195" s="6"/>
      <c r="P195" s="6"/>
      <c r="Q195" s="6"/>
      <c r="R195" s="6"/>
      <c r="S195" s="6"/>
    </row>
    <row r="196" spans="1:19" x14ac:dyDescent="0.35">
      <c r="A196" s="1">
        <v>9.6999999999999993</v>
      </c>
      <c r="B196" s="1">
        <f t="shared" si="24"/>
        <v>0.42568446836928536</v>
      </c>
      <c r="C196" s="1">
        <f t="shared" si="25"/>
        <v>9.6999999999999993</v>
      </c>
      <c r="D196" s="1">
        <f t="shared" si="26"/>
        <v>-40.052651628866052</v>
      </c>
      <c r="E196" s="1">
        <f t="shared" si="27"/>
        <v>-388.51072080000068</v>
      </c>
      <c r="F196" s="1">
        <f t="shared" si="28"/>
        <v>8852.9280999999974</v>
      </c>
      <c r="G196" s="1">
        <f t="shared" si="29"/>
        <v>85873.402569999962</v>
      </c>
      <c r="H196" s="1">
        <f t="shared" si="30"/>
        <v>832972.0049289997</v>
      </c>
      <c r="I196" s="1">
        <f t="shared" si="31"/>
        <v>-3439457.4773215796</v>
      </c>
      <c r="K196" s="8">
        <v>166</v>
      </c>
      <c r="L196" s="8">
        <v>0.45545305361422095</v>
      </c>
      <c r="M196" s="8">
        <v>2.3860698141112135E-3</v>
      </c>
      <c r="N196" s="6"/>
      <c r="O196" s="6"/>
      <c r="P196" s="6"/>
      <c r="Q196" s="6"/>
      <c r="R196" s="6"/>
      <c r="S196" s="6"/>
    </row>
    <row r="197" spans="1:19" x14ac:dyDescent="0.35">
      <c r="A197" s="1">
        <v>9.75</v>
      </c>
      <c r="B197" s="1">
        <f t="shared" si="24"/>
        <v>0.4246510717487269</v>
      </c>
      <c r="C197" s="1">
        <f t="shared" si="25"/>
        <v>9.75</v>
      </c>
      <c r="D197" s="1">
        <f t="shared" si="26"/>
        <v>-40.368392508113352</v>
      </c>
      <c r="E197" s="1">
        <f t="shared" si="27"/>
        <v>-393.59182695410516</v>
      </c>
      <c r="F197" s="1">
        <f t="shared" si="28"/>
        <v>9036.87890625</v>
      </c>
      <c r="G197" s="1">
        <f t="shared" si="29"/>
        <v>88109.5693359375</v>
      </c>
      <c r="H197" s="1">
        <f t="shared" si="30"/>
        <v>859068.30102539063</v>
      </c>
      <c r="I197" s="1">
        <f t="shared" si="31"/>
        <v>-3556841.6786739533</v>
      </c>
      <c r="K197" s="8">
        <v>167</v>
      </c>
      <c r="L197" s="8">
        <v>0.45432614723765141</v>
      </c>
      <c r="M197" s="8">
        <v>2.3321944278364426E-3</v>
      </c>
      <c r="N197" s="6"/>
      <c r="O197" s="6"/>
      <c r="P197" s="6"/>
      <c r="Q197" s="6"/>
      <c r="R197" s="6"/>
      <c r="S197" s="6"/>
    </row>
    <row r="198" spans="1:19" x14ac:dyDescent="0.35">
      <c r="A198" s="1">
        <v>9.8000000000000007</v>
      </c>
      <c r="B198" s="1">
        <f t="shared" si="24"/>
        <v>0.42362252450331428</v>
      </c>
      <c r="C198" s="1">
        <f t="shared" si="25"/>
        <v>9.8000000000000007</v>
      </c>
      <c r="D198" s="1">
        <f t="shared" si="26"/>
        <v>-40.684707253298313</v>
      </c>
      <c r="E198" s="1">
        <f t="shared" si="27"/>
        <v>-398.71013108232347</v>
      </c>
      <c r="F198" s="1">
        <f t="shared" si="28"/>
        <v>9223.6816000000035</v>
      </c>
      <c r="G198" s="1">
        <f t="shared" si="29"/>
        <v>90392.079680000039</v>
      </c>
      <c r="H198" s="1">
        <f t="shared" si="30"/>
        <v>885842.38086400053</v>
      </c>
      <c r="I198" s="1">
        <f t="shared" si="31"/>
        <v>-3677575.2997976164</v>
      </c>
      <c r="K198" s="8">
        <v>168</v>
      </c>
      <c r="L198" s="8">
        <v>0.453231191546422</v>
      </c>
      <c r="M198" s="8">
        <v>2.2515644304015869E-3</v>
      </c>
      <c r="N198" s="6"/>
      <c r="O198" s="6"/>
      <c r="P198" s="6"/>
      <c r="Q198" s="6"/>
      <c r="R198" s="6"/>
      <c r="S198" s="6"/>
    </row>
    <row r="199" spans="1:19" x14ac:dyDescent="0.35">
      <c r="A199" s="1">
        <v>9.85</v>
      </c>
      <c r="B199" s="1">
        <f t="shared" si="24"/>
        <v>0.42259880591291565</v>
      </c>
      <c r="C199" s="1">
        <f t="shared" si="25"/>
        <v>9.85</v>
      </c>
      <c r="D199" s="1">
        <f t="shared" si="26"/>
        <v>-41.001592646685857</v>
      </c>
      <c r="E199" s="1">
        <f t="shared" si="27"/>
        <v>-403.86568756985571</v>
      </c>
      <c r="F199" s="1">
        <f t="shared" si="28"/>
        <v>9413.3655062499984</v>
      </c>
      <c r="G199" s="1">
        <f t="shared" si="29"/>
        <v>92721.650236562476</v>
      </c>
      <c r="H199" s="1">
        <f t="shared" si="30"/>
        <v>913308.25483014039</v>
      </c>
      <c r="I199" s="1">
        <f t="shared" si="31"/>
        <v>-3801735.3325280184</v>
      </c>
      <c r="K199" s="8">
        <v>169</v>
      </c>
      <c r="L199" s="8">
        <v>0.45216837339006588</v>
      </c>
      <c r="M199" s="8">
        <v>2.1439945504148072E-3</v>
      </c>
      <c r="N199" s="6"/>
      <c r="O199" s="6"/>
      <c r="P199" s="6"/>
      <c r="Q199" s="6"/>
      <c r="R199" s="6"/>
      <c r="S199" s="6"/>
    </row>
    <row r="200" spans="1:19" x14ac:dyDescent="0.35">
      <c r="A200" s="1">
        <v>9.9</v>
      </c>
      <c r="B200" s="1">
        <f t="shared" si="24"/>
        <v>0.42157989496646081</v>
      </c>
      <c r="C200" s="1">
        <f t="shared" si="25"/>
        <v>9.9</v>
      </c>
      <c r="D200" s="1">
        <f t="shared" si="26"/>
        <v>-41.319045505662828</v>
      </c>
      <c r="E200" s="1">
        <f t="shared" si="27"/>
        <v>-409.05855050606198</v>
      </c>
      <c r="F200" s="1">
        <f t="shared" si="28"/>
        <v>9605.9601000000002</v>
      </c>
      <c r="G200" s="1">
        <f t="shared" si="29"/>
        <v>95099.004990000001</v>
      </c>
      <c r="H200" s="1">
        <f t="shared" si="30"/>
        <v>941480.14940100012</v>
      </c>
      <c r="I200" s="1">
        <f t="shared" si="31"/>
        <v>-3929400.1147250668</v>
      </c>
      <c r="K200" s="8">
        <v>170</v>
      </c>
      <c r="L200" s="8">
        <v>0.45113762069156849</v>
      </c>
      <c r="M200" s="8">
        <v>2.0095569996750329E-3</v>
      </c>
      <c r="N200" s="6"/>
      <c r="O200" s="6"/>
      <c r="P200" s="6"/>
      <c r="Q200" s="6"/>
      <c r="R200" s="6"/>
      <c r="S200" s="6"/>
    </row>
    <row r="201" spans="1:19" x14ac:dyDescent="0.35">
      <c r="A201" s="1">
        <v>9.9499999999999993</v>
      </c>
      <c r="B201" s="1">
        <f t="shared" si="24"/>
        <v>0.42056577038133308</v>
      </c>
      <c r="C201" s="1">
        <f t="shared" si="25"/>
        <v>9.9499999999999993</v>
      </c>
      <c r="D201" s="1">
        <f t="shared" si="26"/>
        <v>-41.63706268217792</v>
      </c>
      <c r="E201" s="1">
        <f t="shared" si="27"/>
        <v>-414.2887736876703</v>
      </c>
      <c r="F201" s="1">
        <f t="shared" si="28"/>
        <v>9801.4950062499975</v>
      </c>
      <c r="G201" s="1">
        <f t="shared" si="29"/>
        <v>97524.875312187462</v>
      </c>
      <c r="H201" s="1">
        <f t="shared" si="30"/>
        <v>970372.50935626519</v>
      </c>
      <c r="I201" s="1">
        <f t="shared" si="31"/>
        <v>-4060649.3464451358</v>
      </c>
      <c r="K201" s="8">
        <v>171</v>
      </c>
      <c r="L201" s="8">
        <v>0.45013857945036762</v>
      </c>
      <c r="M201" s="8">
        <v>1.8486045388089178E-3</v>
      </c>
      <c r="N201" s="6"/>
      <c r="O201" s="6"/>
      <c r="P201" s="6"/>
      <c r="Q201" s="6"/>
      <c r="R201" s="6"/>
      <c r="S201" s="6"/>
    </row>
    <row r="202" spans="1:19" x14ac:dyDescent="0.35">
      <c r="A202" s="1">
        <v>10</v>
      </c>
      <c r="B202" s="1">
        <f t="shared" si="24"/>
        <v>0.41955641062193272</v>
      </c>
      <c r="C202" s="1">
        <f t="shared" si="25"/>
        <v>10</v>
      </c>
      <c r="D202" s="1">
        <f t="shared" si="26"/>
        <v>-41.955641062193273</v>
      </c>
      <c r="E202" s="1">
        <f t="shared" si="27"/>
        <v>-419.55641062193274</v>
      </c>
      <c r="F202" s="1">
        <f t="shared" si="28"/>
        <v>10000</v>
      </c>
      <c r="G202" s="1">
        <f t="shared" si="29"/>
        <v>100000</v>
      </c>
      <c r="H202" s="1">
        <f t="shared" si="30"/>
        <v>1000000</v>
      </c>
      <c r="I202" s="1">
        <f t="shared" si="31"/>
        <v>-4195564.1062193271</v>
      </c>
      <c r="K202" s="8">
        <v>172</v>
      </c>
      <c r="L202" s="8">
        <v>0.4491705899335301</v>
      </c>
      <c r="M202" s="8">
        <v>1.6617943517635014E-3</v>
      </c>
      <c r="N202" s="6"/>
      <c r="O202" s="6"/>
      <c r="P202" s="6"/>
      <c r="Q202" s="6"/>
      <c r="R202" s="6"/>
      <c r="S202" s="6"/>
    </row>
    <row r="203" spans="1:19" x14ac:dyDescent="0.35">
      <c r="K203" s="8">
        <v>173</v>
      </c>
      <c r="L203" s="8">
        <v>0.44823266204539891</v>
      </c>
      <c r="M203" s="8">
        <v>1.4501127389934254E-3</v>
      </c>
      <c r="N203" s="6"/>
      <c r="O203" s="6"/>
      <c r="P203" s="6"/>
      <c r="Q203" s="6"/>
      <c r="R203" s="6"/>
      <c r="S203" s="6"/>
    </row>
    <row r="204" spans="1:19" x14ac:dyDescent="0.35">
      <c r="K204" s="8">
        <v>174</v>
      </c>
      <c r="L204" s="8">
        <v>0.44732344986803696</v>
      </c>
      <c r="M204" s="8">
        <v>1.2149006371428017E-3</v>
      </c>
      <c r="N204" s="6"/>
      <c r="O204" s="6"/>
      <c r="P204" s="6"/>
      <c r="Q204" s="6"/>
      <c r="R204" s="6"/>
      <c r="S204" s="6"/>
    </row>
    <row r="205" spans="1:19" x14ac:dyDescent="0.35">
      <c r="K205" s="8">
        <v>175</v>
      </c>
      <c r="L205" s="8">
        <v>0.44644122536521991</v>
      </c>
      <c r="M205" s="8">
        <v>9.5787997259122459E-4</v>
      </c>
      <c r="N205" s="6"/>
      <c r="O205" s="6"/>
      <c r="P205" s="6"/>
      <c r="Q205" s="6"/>
      <c r="R205" s="6"/>
      <c r="S205" s="6"/>
    </row>
    <row r="206" spans="1:19" x14ac:dyDescent="0.35">
      <c r="K206" s="8">
        <v>176</v>
      </c>
      <c r="L206" s="8">
        <v>0.44558385124037159</v>
      </c>
      <c r="M206" s="8">
        <v>6.8118085858498434E-4</v>
      </c>
      <c r="N206" s="6"/>
      <c r="O206" s="6"/>
      <c r="P206" s="6"/>
      <c r="Q206" s="6"/>
      <c r="R206" s="6"/>
      <c r="S206" s="6"/>
    </row>
    <row r="207" spans="1:19" x14ac:dyDescent="0.35">
      <c r="K207" s="8">
        <v>177</v>
      </c>
      <c r="L207" s="8">
        <v>0.44474875294228866</v>
      </c>
      <c r="M207" s="8">
        <v>3.8736964221591785E-4</v>
      </c>
      <c r="N207" s="6"/>
      <c r="O207" s="6"/>
      <c r="P207" s="6"/>
      <c r="Q207" s="6"/>
      <c r="R207" s="6"/>
      <c r="S207" s="6"/>
    </row>
    <row r="208" spans="1:19" x14ac:dyDescent="0.35">
      <c r="K208" s="8">
        <v>178</v>
      </c>
      <c r="L208" s="8">
        <v>0.44393288980845114</v>
      </c>
      <c r="M208" s="8">
        <v>7.9477811557482347E-5</v>
      </c>
      <c r="N208" s="6"/>
      <c r="O208" s="6"/>
      <c r="P208" s="6"/>
      <c r="Q208" s="6"/>
      <c r="R208" s="6"/>
      <c r="S208" s="6"/>
    </row>
    <row r="209" spans="11:19" x14ac:dyDescent="0.35">
      <c r="K209" s="8">
        <v>179</v>
      </c>
      <c r="L209" s="8">
        <v>0.44313272534087389</v>
      </c>
      <c r="M209" s="8">
        <v>-2.3896823190083794E-4</v>
      </c>
      <c r="N209" s="6"/>
      <c r="O209" s="6"/>
      <c r="P209" s="6"/>
      <c r="Q209" s="6"/>
      <c r="R209" s="6"/>
      <c r="S209" s="6"/>
    </row>
    <row r="210" spans="11:19" x14ac:dyDescent="0.35">
      <c r="K210" s="8">
        <v>180</v>
      </c>
      <c r="L210" s="8">
        <v>0.4423441966035</v>
      </c>
      <c r="M210" s="8">
        <v>-5.6391652442272511E-4</v>
      </c>
      <c r="N210" s="6"/>
      <c r="O210" s="6"/>
      <c r="P210" s="6"/>
      <c r="Q210" s="6"/>
      <c r="R210" s="6"/>
      <c r="S210" s="6"/>
    </row>
    <row r="211" spans="11:19" x14ac:dyDescent="0.35">
      <c r="K211" s="8">
        <v>181</v>
      </c>
      <c r="L211" s="8">
        <v>0.44156268273624733</v>
      </c>
      <c r="M211" s="8">
        <v>-8.9075800982196807E-4</v>
      </c>
      <c r="N211" s="6"/>
      <c r="O211" s="6"/>
      <c r="P211" s="6"/>
      <c r="Q211" s="6"/>
      <c r="R211" s="6"/>
      <c r="S211" s="6"/>
    </row>
    <row r="212" spans="11:19" x14ac:dyDescent="0.35">
      <c r="K212" s="8">
        <v>182</v>
      </c>
      <c r="L212" s="8">
        <v>0.44078297257550503</v>
      </c>
      <c r="M212" s="8">
        <v>-1.2142941175963817E-3</v>
      </c>
      <c r="N212" s="6"/>
      <c r="O212" s="6"/>
      <c r="P212" s="6"/>
      <c r="Q212" s="6"/>
      <c r="R212" s="6"/>
      <c r="S212" s="6"/>
    </row>
    <row r="213" spans="11:19" x14ac:dyDescent="0.35">
      <c r="K213" s="8">
        <v>183</v>
      </c>
      <c r="L213" s="8">
        <v>0.4399992313753387</v>
      </c>
      <c r="M213" s="8">
        <v>-1.5287034435748081E-3</v>
      </c>
      <c r="N213" s="6"/>
      <c r="O213" s="6"/>
      <c r="P213" s="6"/>
      <c r="Q213" s="6"/>
      <c r="R213" s="6"/>
      <c r="S213" s="6"/>
    </row>
    <row r="214" spans="11:19" x14ac:dyDescent="0.35">
      <c r="K214" s="8">
        <v>184</v>
      </c>
      <c r="L214" s="8">
        <v>0.43920496662013875</v>
      </c>
      <c r="M214" s="8">
        <v>-1.8275075237351168E-3</v>
      </c>
      <c r="N214" s="6"/>
      <c r="O214" s="6"/>
      <c r="P214" s="6"/>
      <c r="Q214" s="6"/>
      <c r="R214" s="6"/>
      <c r="S214" s="6"/>
    </row>
    <row r="215" spans="11:19" x14ac:dyDescent="0.35">
      <c r="K215" s="8">
        <v>185</v>
      </c>
      <c r="L215" s="8">
        <v>0.43839299292244505</v>
      </c>
      <c r="M215" s="8">
        <v>-2.1035356948487793E-3</v>
      </c>
      <c r="N215" s="6"/>
      <c r="O215" s="6"/>
      <c r="P215" s="6"/>
      <c r="Q215" s="6"/>
      <c r="R215" s="6"/>
      <c r="S215" s="6"/>
    </row>
    <row r="216" spans="11:19" x14ac:dyDescent="0.35">
      <c r="K216" s="8">
        <v>186</v>
      </c>
      <c r="L216" s="8">
        <v>0.43755539599686699</v>
      </c>
      <c r="M216" s="8">
        <v>-2.3488890328028367E-3</v>
      </c>
      <c r="N216" s="6"/>
      <c r="O216" s="6"/>
      <c r="P216" s="6"/>
      <c r="Q216" s="6"/>
      <c r="R216" s="6"/>
      <c r="S216" s="6"/>
    </row>
    <row r="217" spans="11:19" x14ac:dyDescent="0.35">
      <c r="K217" s="8">
        <v>187</v>
      </c>
      <c r="L217" s="8">
        <v>0.43668349570464216</v>
      </c>
      <c r="M217" s="8">
        <v>-2.5549033630719586E-3</v>
      </c>
      <c r="N217" s="6"/>
      <c r="O217" s="6"/>
      <c r="P217" s="6"/>
      <c r="Q217" s="6"/>
      <c r="R217" s="6"/>
      <c r="S217" s="6"/>
    </row>
    <row r="218" spans="11:19" x14ac:dyDescent="0.35">
      <c r="K218" s="8">
        <v>188</v>
      </c>
      <c r="L218" s="8">
        <v>0.43576780815857319</v>
      </c>
      <c r="M218" s="8">
        <v>-2.7121113330164648E-3</v>
      </c>
      <c r="N218" s="6"/>
      <c r="O218" s="6"/>
      <c r="P218" s="6"/>
      <c r="Q218" s="6"/>
      <c r="R218" s="6"/>
      <c r="S218" s="6"/>
    </row>
    <row r="219" spans="11:19" x14ac:dyDescent="0.35">
      <c r="K219" s="8">
        <v>189</v>
      </c>
      <c r="L219" s="8">
        <v>0.43479800688393766</v>
      </c>
      <c r="M219" s="8">
        <v>-2.8102035415391025E-3</v>
      </c>
      <c r="N219" s="6"/>
      <c r="O219" s="6"/>
      <c r="P219" s="6"/>
      <c r="Q219" s="6"/>
      <c r="R219" s="6"/>
      <c r="S219" s="6"/>
    </row>
    <row r="220" spans="11:19" x14ac:dyDescent="0.35">
      <c r="K220" s="8">
        <v>190</v>
      </c>
      <c r="L220" s="8">
        <v>0.43376288302488319</v>
      </c>
      <c r="M220" s="8">
        <v>-2.8379887155525196E-3</v>
      </c>
      <c r="N220" s="6"/>
      <c r="O220" s="6"/>
      <c r="P220" s="6"/>
      <c r="Q220" s="6"/>
      <c r="R220" s="6"/>
      <c r="S220" s="6"/>
    </row>
    <row r="221" spans="11:19" x14ac:dyDescent="0.35">
      <c r="K221" s="8">
        <v>191</v>
      </c>
      <c r="L221" s="8">
        <v>0.43265030459187415</v>
      </c>
      <c r="M221" s="8">
        <v>-2.7833529287693004E-3</v>
      </c>
      <c r="N221" s="6"/>
      <c r="O221" s="6"/>
      <c r="P221" s="6"/>
      <c r="Q221" s="6"/>
      <c r="R221" s="6"/>
      <c r="S221" s="6"/>
    </row>
    <row r="222" spans="11:19" x14ac:dyDescent="0.35">
      <c r="K222" s="8">
        <v>192</v>
      </c>
      <c r="L222" s="8">
        <v>0.43144717474075378</v>
      </c>
      <c r="M222" s="8">
        <v>-2.6332178533219897E-3</v>
      </c>
      <c r="N222" s="6"/>
      <c r="O222" s="6"/>
      <c r="P222" s="6"/>
      <c r="Q222" s="6"/>
      <c r="R222" s="6"/>
      <c r="S222" s="6"/>
    </row>
    <row r="223" spans="11:19" x14ac:dyDescent="0.35">
      <c r="K223" s="8">
        <v>193</v>
      </c>
      <c r="L223" s="8">
        <v>0.4301393890762597</v>
      </c>
      <c r="M223" s="8">
        <v>-2.3734980370011538E-3</v>
      </c>
      <c r="N223" s="6"/>
      <c r="O223" s="6"/>
      <c r="P223" s="6"/>
      <c r="Q223" s="6"/>
      <c r="R223" s="6"/>
      <c r="S223" s="6"/>
    </row>
    <row r="224" spans="11:19" x14ac:dyDescent="0.35">
      <c r="K224" s="8">
        <v>194</v>
      </c>
      <c r="L224" s="8">
        <v>0.42871179197481979</v>
      </c>
      <c r="M224" s="8">
        <v>-1.989057200889599E-3</v>
      </c>
      <c r="N224" s="6"/>
      <c r="O224" s="6"/>
      <c r="P224" s="6"/>
      <c r="Q224" s="6"/>
      <c r="R224" s="6"/>
      <c r="S224" s="6"/>
    </row>
    <row r="225" spans="11:19" x14ac:dyDescent="0.35">
      <c r="K225" s="8">
        <v>195</v>
      </c>
      <c r="L225" s="8">
        <v>0.42714813191633993</v>
      </c>
      <c r="M225" s="8">
        <v>-1.4636635470545722E-3</v>
      </c>
      <c r="N225" s="6"/>
      <c r="O225" s="6"/>
      <c r="P225" s="6"/>
      <c r="Q225" s="6"/>
      <c r="R225" s="6"/>
      <c r="S225" s="6"/>
    </row>
    <row r="226" spans="11:19" x14ac:dyDescent="0.35">
      <c r="K226" s="8">
        <v>196</v>
      </c>
      <c r="L226" s="8">
        <v>0.4254310158200667</v>
      </c>
      <c r="M226" s="8">
        <v>-7.7994407133979982E-4</v>
      </c>
      <c r="N226" s="6"/>
      <c r="O226" s="6"/>
      <c r="P226" s="6"/>
      <c r="Q226" s="6"/>
      <c r="R226" s="6"/>
      <c r="S226" s="6"/>
    </row>
    <row r="227" spans="11:19" x14ac:dyDescent="0.35">
      <c r="K227" s="8">
        <v>197</v>
      </c>
      <c r="L227" s="8">
        <v>0.42354186237679414</v>
      </c>
      <c r="M227" s="8">
        <v>8.0662126520136823E-5</v>
      </c>
      <c r="N227" s="6"/>
      <c r="O227" s="6"/>
      <c r="P227" s="6"/>
      <c r="Q227" s="6"/>
      <c r="R227" s="6"/>
      <c r="S227" s="6"/>
    </row>
    <row r="228" spans="11:19" x14ac:dyDescent="0.35">
      <c r="K228" s="8">
        <v>198</v>
      </c>
      <c r="L228" s="8">
        <v>0.4214608543697409</v>
      </c>
      <c r="M228" s="8">
        <v>1.1379515431747533E-3</v>
      </c>
      <c r="N228" s="6"/>
      <c r="O228" s="6"/>
      <c r="P228" s="6"/>
      <c r="Q228" s="6"/>
      <c r="R228" s="6"/>
      <c r="S228" s="6"/>
    </row>
    <row r="229" spans="11:19" x14ac:dyDescent="0.35">
      <c r="K229" s="8">
        <v>199</v>
      </c>
      <c r="L229" s="8">
        <v>0.41916688997801543</v>
      </c>
      <c r="M229" s="8">
        <v>2.4130049884453775E-3</v>
      </c>
      <c r="N229" s="6"/>
      <c r="O229" s="6"/>
      <c r="P229" s="6"/>
      <c r="Q229" s="6"/>
      <c r="R229" s="6"/>
      <c r="S229" s="6"/>
    </row>
    <row r="230" spans="11:19" x14ac:dyDescent="0.35">
      <c r="K230" s="8">
        <v>200</v>
      </c>
      <c r="L230" s="8">
        <v>0.41663753305428486</v>
      </c>
      <c r="M230" s="8">
        <v>3.9282373270482229E-3</v>
      </c>
      <c r="N230" s="6"/>
      <c r="O230" s="6"/>
      <c r="P230" s="6"/>
      <c r="Q230" s="6"/>
      <c r="R230" s="6"/>
      <c r="S230" s="6"/>
    </row>
    <row r="231" spans="11:19" ht="21.75" thickBot="1" x14ac:dyDescent="0.4">
      <c r="K231" s="9">
        <v>201</v>
      </c>
      <c r="L231" s="9">
        <v>0.41384896237153157</v>
      </c>
      <c r="M231" s="9">
        <v>5.7074482504011481E-3</v>
      </c>
      <c r="N231" s="6"/>
      <c r="O231" s="6"/>
      <c r="P231" s="6"/>
      <c r="Q231" s="6"/>
      <c r="R231" s="6"/>
      <c r="S23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Poly 7</vt:lpstr>
      <vt:lpstr>Poly 7 RSP</vt:lpstr>
      <vt:lpstr>Poly 7 RRSP</vt:lpstr>
      <vt:lpstr>Poly 7 SRSP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2023-10-26T12:45:18Z</dcterms:modified>
</cp:coreProperties>
</file>